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 windowWidth="15180" windowHeight="11640" activeTab="0"/>
  </bookViews>
  <sheets>
    <sheet name="FR" sheetId="1" r:id="rId1"/>
    <sheet name="NL" sheetId="2" r:id="rId2"/>
    <sheet name="EN" sheetId="3" r:id="rId3"/>
    <sheet name="Sheet4" sheetId="4" state="hidden" r:id="rId4"/>
  </sheets>
  <definedNames/>
  <calcPr fullCalcOnLoad="1"/>
</workbook>
</file>

<file path=xl/sharedStrings.xml><?xml version="1.0" encoding="utf-8"?>
<sst xmlns="http://schemas.openxmlformats.org/spreadsheetml/2006/main" count="600" uniqueCount="152">
  <si>
    <t>Date de l'opération
(jour/mois/année)</t>
  </si>
  <si>
    <t>Déclaration relative aux opérations sur titres pendant la période d'offre (article 12 de l'arrêté royal du 27 avril 2007 relatif aux offres publiques d'acquisition)</t>
  </si>
  <si>
    <t>Nombre de
titres concernés</t>
  </si>
  <si>
    <t>Nom et qualité du déclarant (1)</t>
  </si>
  <si>
    <t>Nature de l'opération (2)</t>
  </si>
  <si>
    <t>Notification of transactions in securities during a bid period (Article 12 of the Royal Decree of 27 April 2007 on public take-over offers)</t>
  </si>
  <si>
    <t>Name and capacity of the notifying party (1)</t>
  </si>
  <si>
    <t xml:space="preserve">Type of transaction (2) </t>
  </si>
  <si>
    <t>Date of transaction (dd/mm/yyyy)</t>
  </si>
  <si>
    <t>Issuer and type of security (3)</t>
  </si>
  <si>
    <t>Number of securities in question</t>
  </si>
  <si>
    <t>Kennisgeving van effectenverrichtingen tijdens de biedperiode (artikel 12 van het koninklijk besluit van 27 april 2007 op de openbare overnamebiedingen)</t>
  </si>
  <si>
    <t>Naam en hoedanigheid
van de kennisgever (1)</t>
  </si>
  <si>
    <t>Aard van de verrichting (2)</t>
  </si>
  <si>
    <t>Datum van de verrichting
(dag/maand/jaar)</t>
  </si>
  <si>
    <t xml:space="preserve"> Emittent en type effecten (3) </t>
  </si>
  <si>
    <t>Aantal
betrokken effecten</t>
  </si>
  <si>
    <t>Opmerkingen</t>
  </si>
  <si>
    <t>Notes</t>
  </si>
  <si>
    <t>Actions</t>
  </si>
  <si>
    <t>Hors bourse</t>
  </si>
  <si>
    <t>Warrants</t>
  </si>
  <si>
    <t>Obligations convertibles</t>
  </si>
  <si>
    <t>Offeror</t>
  </si>
  <si>
    <t>Member of the board of the target company</t>
  </si>
  <si>
    <t>Person who acts in concert with the offeror</t>
  </si>
  <si>
    <t>Person who acts in concert with the target company</t>
  </si>
  <si>
    <t>Legal person who (in)directly holds at least 1% of the offeror</t>
  </si>
  <si>
    <t>Legal person who (in)directly holds at least 1% of the target company</t>
  </si>
  <si>
    <t>Natural person who (in)directly holds at least 1% of the offeror</t>
  </si>
  <si>
    <t>Natural person who (in)directly holds at least 1% of the target company</t>
  </si>
  <si>
    <t>Offrant</t>
  </si>
  <si>
    <t>Société visée</t>
  </si>
  <si>
    <t>Personne agissant de concert avec l'offrant</t>
  </si>
  <si>
    <t>Personne agissant de concert avec la société visée</t>
  </si>
  <si>
    <t>Verwerving</t>
  </si>
  <si>
    <t>Vervreemding</t>
  </si>
  <si>
    <t>Shares</t>
  </si>
  <si>
    <t>Other (specify)</t>
  </si>
  <si>
    <t>Convertible bonds</t>
  </si>
  <si>
    <t>Aandelen</t>
  </si>
  <si>
    <t>Converteerbare obligaties</t>
  </si>
  <si>
    <t>Andere (te preciseren)</t>
  </si>
  <si>
    <t>Euronext Brussels</t>
  </si>
  <si>
    <t>Alternext (Euronext Brussels)</t>
  </si>
  <si>
    <t>Free market (Euronext Brussels)</t>
  </si>
  <si>
    <t>Vrije Markt (Euronext Brussels)</t>
  </si>
  <si>
    <t>Andere markt (te preciseren)</t>
  </si>
  <si>
    <t>Marché libre (Euronext Brussels)</t>
  </si>
  <si>
    <t>Autre marché (précisez)</t>
  </si>
  <si>
    <t>Outside the market</t>
  </si>
  <si>
    <t>Other market (specify)</t>
  </si>
  <si>
    <t>Buiten beurs</t>
  </si>
  <si>
    <t>Art. 12</t>
  </si>
  <si>
    <t>Autres (Préciser)</t>
  </si>
  <si>
    <t>Achats</t>
  </si>
  <si>
    <t>Ventes</t>
  </si>
  <si>
    <t>Conclusion</t>
  </si>
  <si>
    <t>Dénouement avant terme</t>
  </si>
  <si>
    <t>Purchase</t>
  </si>
  <si>
    <t>Sale</t>
  </si>
  <si>
    <t>Aangaan</t>
  </si>
  <si>
    <t>Afwikkeling voor termijn</t>
  </si>
  <si>
    <t>Early settlement</t>
  </si>
  <si>
    <t>Membre du conseil d'administration de l'offrant</t>
  </si>
  <si>
    <t>Bieder</t>
  </si>
  <si>
    <t>Doelvennootschap</t>
  </si>
  <si>
    <t>Lid van het bestuursorgaan van de bieder</t>
  </si>
  <si>
    <t>Lid van het bestuursorgaan van de doelvennootschap</t>
  </si>
  <si>
    <t>Persoon die met de bieder in onderling overleg handelt</t>
  </si>
  <si>
    <t>Persoon die met de doelvennootschap in onderling overleg handelt</t>
  </si>
  <si>
    <t>Rechtspersoon die (on)rechtstreeks minstens 1% van de bieder houdt</t>
  </si>
  <si>
    <t>Rechtspersoon die (on)rechtstreeks minstens 1% van de doelvennootschap houdt</t>
  </si>
  <si>
    <t>Natuurlijke persoon die (on)rechtstreeks minstens 1% van de bieder houdt</t>
  </si>
  <si>
    <t>Natuurlijke persoon die (on)rechtstreeks minstens 1% van de doelvennootschap houdt</t>
  </si>
  <si>
    <t>Target Company</t>
  </si>
  <si>
    <t>Member of the board of the offeror</t>
  </si>
  <si>
    <t>Membre du conseil d'administration de la société visée</t>
  </si>
  <si>
    <t>Personne morale détenant (in)directement au moins 1% des titres avec droit de vote de l'offrant</t>
  </si>
  <si>
    <t>Personne morale détenant (in)directement au moins 1% des titres avec droit de vote de la société visée</t>
  </si>
  <si>
    <t>Personne physique détenant (in)directement au moins 1% des titres avec droit de vote de l'offrant</t>
  </si>
  <si>
    <t>Personne physique détenant (in)directement au moins 1% des titres avec droit de vote de la société visée</t>
  </si>
  <si>
    <t>Warranten</t>
  </si>
  <si>
    <t xml:space="preserve"> </t>
  </si>
  <si>
    <t>%</t>
  </si>
  <si>
    <t xml:space="preserve">Type de titres (3) </t>
  </si>
  <si>
    <t>TEST</t>
  </si>
  <si>
    <t>Euronext GROWTH</t>
  </si>
  <si>
    <t>Andere :</t>
  </si>
  <si>
    <t>Other :</t>
  </si>
  <si>
    <t>Currency</t>
  </si>
  <si>
    <t>Munt</t>
  </si>
  <si>
    <t>Devise</t>
  </si>
  <si>
    <t>Autres :</t>
  </si>
  <si>
    <t>Euronext ACCESS</t>
  </si>
  <si>
    <t>Membre de l’organe de l’offrant auquel le conseil d’administration a délégué ses pouvoirs </t>
  </si>
  <si>
    <t>Member of the body of the offeror to which the board has delegated powers</t>
  </si>
  <si>
    <t>Member of the body of the target company to which the board has delegated powers</t>
  </si>
  <si>
    <t>Membre de l’organe de la société visée auquel le conseil d’administration a délégué ses pouvoirs </t>
  </si>
  <si>
    <t>Lid van het orgaan van de bieder waaraan het bestuursorgaan bevoegdheden heeft gedelegeerd</t>
  </si>
  <si>
    <t>Lid van het orgaan van de doelvennootschap waaraan het bestuursorgaan bevoegdheden heeft gedelegeerd</t>
  </si>
  <si>
    <t>Membre de l’organe de l’offrant auquel le conseil d’administration a délégué ses pouvoirs</t>
  </si>
  <si>
    <t>Membre de l’organe de la société visée auquel le conseil d’administration a délégué ses pouvoirs</t>
  </si>
  <si>
    <t xml:space="preserve">De persoonsgegevens die u via dit formulier aan de FSMA bezorgt, worden door de FSMA verwerkt zoals beschreven in haar Privacybeleid. </t>
  </si>
  <si>
    <t>La FSMA traitera les données à caractère personnel que vous lui aurez transmises par le biais du présent formulaire conformément à sa politique de protection de la vie privée.</t>
  </si>
  <si>
    <t>The personal data which you have provided to the FSMA via this form will be processed by the FSMA as set out in its Privacy Policy.</t>
  </si>
  <si>
    <t>(1) Si la déclaration est effectuée par une personne physique détenant, directement ou indirectement, au moins 1% des titres avec droits de vote de la société visée, la publication a lieu de façon non nominative (article 13 A.R. du 27 avril 2007). Pour la qualité du déclarant, il convient de se référer au §2 de l’article 12 de l'A.R. du 27 avril 2007 qui énumère les différentes catégories de personnes susceptibles de devoir faire une déclaration.</t>
  </si>
  <si>
    <t xml:space="preserve">(2) L’opération peut être une acquisition ou une cession. </t>
  </si>
  <si>
    <t>(3) L’émetteur des titres faisant l’objet de l’opération est soit la société visée, soit la société dont les titres sont offerts en contrepartie. Les titres peuvent être des titres avec droit de vote (par. ex. actions) ou donnant accès au droit de vote (par. ex. warrants, obligations convertibles).</t>
  </si>
  <si>
    <t>Prix par titre</t>
  </si>
  <si>
    <t>(4) L’obligation de déclaration s’applique tant pour les transactions exécutées sur un marché réglementé ou sur un MTF, que pour celles effectuées en dehors d’un marché ou d’un MTF. Il est indiqué sur quel marché la transaction a été effectuée. Si la transaction a été effectuée hors marché, la mention « hors marché » est indiquée.</t>
  </si>
  <si>
    <t>Marché (4)</t>
  </si>
  <si>
    <t>Nombre total de titres
détenus à l'issue
de l'opération (5)</t>
  </si>
  <si>
    <t>(5) Les différentes catégories de titres détenus sont distingués, indépendamment de la catégorie sur laquelle la transaction a porté, et en particulier les titres avec droit de vote et les titres donnant accès au droit de vote.</t>
  </si>
  <si>
    <t>Prijs per effect</t>
  </si>
  <si>
    <t>Markt (4)</t>
  </si>
  <si>
    <t>Totaal aantal
effecten in bezit
na de verrichting (5)</t>
  </si>
  <si>
    <t>(1) Indien de kennisgeving verricht wordt door een natuurlijke persoon die rechtstreeks of onrechtstreeks in het bezit is van minstens 1% van de effecten met stemrecht van de doelvennootschap, gebeurt de publicatie op niet-nominatieve wijze (artikel 13 van het K.B. van 27 april 2007). Voor de hoedanigheid van de kennisgever wordt verwezen naar §2 van artikel 12 van het K.B. van 27 april 2007, waarin de verschillende categorieën van personen worden opgesomd die mogelijkerwijs een kennisgeving moeten verrichten.</t>
  </si>
  <si>
    <t xml:space="preserve">(2) Artikel 12 van het K.B. van 27 april 2007 voorziet als mogelijke verrichtingen : een verwerving of een vervreemding van effecten. </t>
  </si>
  <si>
    <t>(3) De emittent van de effecten waarop de verrichting betrekking heeft, is ofwel de doelvennootschap, ofwel de vennootschap waarvan de effecten als tegenprestatie worden aangeboden. De effecten kunnen effecten met stemrecht zijn (bijv. aandelen) of effecten die toegang geven tot stemrecht (bijv. warrants, converteerbare obligaties).</t>
  </si>
  <si>
    <t>(4) De kennisgevingsplicht geldt zowel voor verrichtingen die op een gereglementeerde markt of op een MTF plaatsvinden, als voor verrichtingen die daarbuiten plaatsvinden. Er wordt vermeld op welke markt de verrichting heeft plaatsgevonden. Indien de verrichting buiten de markt werd uitgevoerd, wordt dit aangeduid met de vermelding “buiten beurs”.</t>
  </si>
  <si>
    <t>(5) In deze kolom wordt het totaal aantal aangehouden effecten in de vennootschap waarop de transactie betrekking had, vermeld en dus niet alleen de effecten waarop de verrichting betrekking heeft. Er wordt een onderscheid gemaakt tussen de verschillende categorieën van effecten.</t>
  </si>
  <si>
    <t>Price per security</t>
  </si>
  <si>
    <t>Market (4)</t>
  </si>
  <si>
    <t>Total number of securities held after the transaction (5)</t>
  </si>
  <si>
    <t>(2) According to Article 12 of the Royal Decree of 27 April 2007, the transaction may be an acquisition or a disposal.</t>
  </si>
  <si>
    <t>(3) The issuer of the securities transacted is the target company or the company whose securities are being offered by way of consideration. These may be voting securities (e.g. shares) or securities that confer access to voting rights (e.g. warrants, convertible bonds).</t>
  </si>
  <si>
    <t>(4) The notification obligation applies both to transactions on a regulated market or an MTF, and to transactions carried out outside a market or an MTF. Mention is made of the market on which the transaction was carried out. If the transaction was carried out outside the market, the words "outside the market" are entered.</t>
  </si>
  <si>
    <t>(5) A distinction is made between the various types of securities held, regardless of the type of the securities transacted. In particular, a distinction should be made between voting securities and securities that confer access to voting rights.</t>
  </si>
  <si>
    <t xml:space="preserve">(1) If the notification is made by a natural person who directly or indirectly holds at least 1% of the voting securities in the target company, the publication is made on a non-nominative basis (Article 13 of the Royal Decree of 27 April 2007). With regard to the capacity of the notifying party, please refer to §2 of Article 12 of the Royal Decree of 27 April 2007, which lists the various categories of persons potentially subject to notification. </t>
  </si>
  <si>
    <t>FMR LLC</t>
  </si>
  <si>
    <t>EPAM Systems Inc</t>
  </si>
  <si>
    <t>USD</t>
  </si>
  <si>
    <t>N/A</t>
  </si>
  <si>
    <t>NYSE</t>
  </si>
  <si>
    <t>582.17</t>
  </si>
  <si>
    <t>588.50</t>
  </si>
  <si>
    <t>599.39</t>
  </si>
  <si>
    <t>598.96</t>
  </si>
  <si>
    <t>597.48</t>
  </si>
  <si>
    <t>597.36</t>
  </si>
  <si>
    <t>594.72</t>
  </si>
  <si>
    <t>598.45</t>
  </si>
  <si>
    <t>594.37</t>
  </si>
  <si>
    <t>597.97</t>
  </si>
  <si>
    <t>598.63</t>
  </si>
  <si>
    <t>597.77</t>
  </si>
  <si>
    <t>598.03</t>
  </si>
  <si>
    <t>597.61</t>
  </si>
  <si>
    <t>597.39</t>
  </si>
  <si>
    <t>597.95</t>
  </si>
  <si>
    <t>597.80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</si>
</sst>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sz val="11"/>
      <color indexed="8"/>
      <name val="Calibri"/>
      <family val="2"/>
    </font>
    <font>
      <sz val="14"/>
      <name val="Arial"/>
      <family val="2"/>
    </font>
    <font>
      <sz val="8"/>
      <name val="Arial"/>
      <family val="2"/>
    </font>
    <font>
      <b/>
      <u val="single"/>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top/>
      <bottom/>
    </border>
    <border>
      <left style="thin"/>
      <right/>
      <top/>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0" fillId="0" borderId="0" xfId="0"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0" borderId="0" xfId="0" applyNumberFormat="1" applyAlignment="1">
      <alignment/>
    </xf>
    <xf numFmtId="0" fontId="4"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Alignment="1">
      <alignment vertical="center"/>
    </xf>
    <xf numFmtId="0" fontId="0" fillId="34" borderId="10" xfId="0" applyFill="1" applyBorder="1" applyAlignment="1">
      <alignment vertical="top" wrapText="1"/>
    </xf>
    <xf numFmtId="0" fontId="0" fillId="0" borderId="10" xfId="0" applyBorder="1" applyAlignment="1">
      <alignment vertical="top" wrapText="1"/>
    </xf>
    <xf numFmtId="0" fontId="0" fillId="0" borderId="0" xfId="0" applyFont="1" applyAlignment="1">
      <alignment/>
    </xf>
    <xf numFmtId="10" fontId="0" fillId="0" borderId="0" xfId="0" applyNumberFormat="1" applyAlignment="1">
      <alignment/>
    </xf>
    <xf numFmtId="14" fontId="0" fillId="0" borderId="10" xfId="0" applyNumberFormat="1" applyBorder="1" applyAlignment="1">
      <alignment vertical="top" wrapText="1"/>
    </xf>
    <xf numFmtId="14" fontId="0" fillId="0" borderId="0" xfId="0" applyNumberFormat="1" applyAlignment="1">
      <alignment/>
    </xf>
    <xf numFmtId="0" fontId="0" fillId="33" borderId="10" xfId="0" applyFont="1" applyFill="1" applyBorder="1" applyAlignment="1">
      <alignment horizontal="center" vertical="center" wrapText="1"/>
    </xf>
    <xf numFmtId="4" fontId="0" fillId="0" borderId="0" xfId="0" applyNumberFormat="1" applyAlignment="1">
      <alignment/>
    </xf>
    <xf numFmtId="0" fontId="0" fillId="0" borderId="10" xfId="0" applyBorder="1" applyAlignment="1">
      <alignment vertical="top"/>
    </xf>
    <xf numFmtId="0" fontId="0" fillId="0" borderId="0" xfId="0" applyAlignment="1">
      <alignment vertical="top"/>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0" xfId="0" applyNumberFormat="1" applyFont="1" applyAlignment="1">
      <alignment wrapText="1"/>
    </xf>
    <xf numFmtId="0" fontId="0" fillId="0" borderId="0" xfId="0" applyNumberFormat="1" applyAlignment="1">
      <alignment wrapText="1"/>
    </xf>
    <xf numFmtId="0" fontId="0" fillId="0" borderId="0" xfId="0" applyFont="1" applyAlignment="1">
      <alignment wrapText="1"/>
    </xf>
    <xf numFmtId="0" fontId="0" fillId="0" borderId="0" xfId="0" applyAlignment="1">
      <alignment wrapText="1"/>
    </xf>
    <xf numFmtId="0" fontId="35" fillId="0" borderId="0" xfId="53" applyNumberFormat="1" applyAlignment="1">
      <alignment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5" fillId="0" borderId="0" xfId="53"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36</xdr:row>
      <xdr:rowOff>0</xdr:rowOff>
    </xdr:from>
    <xdr:to>
      <xdr:col>6</xdr:col>
      <xdr:colOff>47625</xdr:colOff>
      <xdr:row>38</xdr:row>
      <xdr:rowOff>114300</xdr:rowOff>
    </xdr:to>
    <xdr:pic>
      <xdr:nvPicPr>
        <xdr:cNvPr id="1" name="Exécuter"/>
        <xdr:cNvPicPr preferRelativeResize="1">
          <a:picLocks noChangeAspect="1"/>
        </xdr:cNvPicPr>
      </xdr:nvPicPr>
      <xdr:blipFill>
        <a:blip r:embed="rId1"/>
        <a:stretch>
          <a:fillRect/>
        </a:stretch>
      </xdr:blipFill>
      <xdr:spPr>
        <a:xfrm>
          <a:off x="14173200" y="5829300"/>
          <a:ext cx="18764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sma.be/fr/faq/politique-vie-privee-de-la-fsm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sma.be/nl/faq/privacybeleid-van-de-fsm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sma.be/en/faq/fsma-data-protection-poli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10"/>
  <sheetViews>
    <sheetView tabSelected="1"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1" t="s">
        <v>1</v>
      </c>
      <c r="B1" s="22"/>
      <c r="C1" s="22"/>
      <c r="D1" s="22"/>
      <c r="E1" s="22"/>
      <c r="F1" s="22"/>
      <c r="G1" s="22"/>
      <c r="H1" s="22"/>
      <c r="I1" s="22"/>
      <c r="J1" s="22"/>
    </row>
    <row r="2" spans="1:10" s="1" customFormat="1" ht="51" customHeight="1">
      <c r="A2" s="2" t="s">
        <v>3</v>
      </c>
      <c r="B2" s="2" t="s">
        <v>4</v>
      </c>
      <c r="C2" s="3" t="s">
        <v>0</v>
      </c>
      <c r="D2" s="2" t="s">
        <v>85</v>
      </c>
      <c r="E2" s="15" t="s">
        <v>109</v>
      </c>
      <c r="F2" s="15" t="s">
        <v>92</v>
      </c>
      <c r="G2" s="19" t="s">
        <v>111</v>
      </c>
      <c r="H2" s="3" t="s">
        <v>2</v>
      </c>
      <c r="I2" s="15" t="s">
        <v>112</v>
      </c>
      <c r="J2" s="3" t="s">
        <v>84</v>
      </c>
    </row>
    <row r="3" spans="1:10" s="18" customFormat="1" ht="109.5" customHeight="1">
      <c r="A3" s="9"/>
      <c r="B3" s="10"/>
      <c r="C3" s="13"/>
      <c r="D3" s="10"/>
      <c r="E3" s="10"/>
      <c r="F3" s="10"/>
      <c r="G3" s="10"/>
      <c r="H3" s="10"/>
      <c r="I3" s="10"/>
      <c r="J3" s="10"/>
    </row>
    <row r="4" spans="1:9" ht="25.5" customHeight="1">
      <c r="A4" s="8" t="s">
        <v>18</v>
      </c>
      <c r="B4" s="7"/>
      <c r="C4" s="7"/>
      <c r="D4" s="7"/>
      <c r="E4" s="7"/>
      <c r="F4" s="6"/>
      <c r="G4" s="7"/>
      <c r="H4" s="7"/>
      <c r="I4" s="7"/>
    </row>
    <row r="5" spans="1:9" ht="43.5" customHeight="1">
      <c r="A5" s="23" t="s">
        <v>106</v>
      </c>
      <c r="B5" s="26"/>
      <c r="C5" s="26"/>
      <c r="D5" s="26"/>
      <c r="E5" s="26"/>
      <c r="F5" s="26"/>
      <c r="G5" s="26"/>
      <c r="H5" s="26"/>
      <c r="I5" s="26"/>
    </row>
    <row r="6" spans="1:9" ht="20.25" customHeight="1">
      <c r="A6" s="23" t="s">
        <v>107</v>
      </c>
      <c r="B6" s="24"/>
      <c r="C6" s="24"/>
      <c r="D6" s="24"/>
      <c r="E6" s="24"/>
      <c r="F6" s="24"/>
      <c r="G6" s="24"/>
      <c r="H6" s="24"/>
      <c r="I6" s="24"/>
    </row>
    <row r="7" spans="1:9" ht="30" customHeight="1">
      <c r="A7" s="23" t="s">
        <v>108</v>
      </c>
      <c r="B7" s="24"/>
      <c r="C7" s="24"/>
      <c r="D7" s="24"/>
      <c r="E7" s="24"/>
      <c r="F7" s="24"/>
      <c r="G7" s="24"/>
      <c r="H7" s="24"/>
      <c r="I7" s="24"/>
    </row>
    <row r="8" spans="1:9" ht="33" customHeight="1">
      <c r="A8" s="23" t="s">
        <v>110</v>
      </c>
      <c r="B8" s="24"/>
      <c r="C8" s="24"/>
      <c r="D8" s="24"/>
      <c r="E8" s="24"/>
      <c r="F8" s="24"/>
      <c r="G8" s="24"/>
      <c r="H8" s="24"/>
      <c r="I8" s="24"/>
    </row>
    <row r="9" spans="1:9" ht="28.5" customHeight="1">
      <c r="A9" s="25" t="s">
        <v>113</v>
      </c>
      <c r="B9" s="26"/>
      <c r="C9" s="26"/>
      <c r="D9" s="26"/>
      <c r="E9" s="26"/>
      <c r="F9" s="26"/>
      <c r="G9" s="26"/>
      <c r="H9" s="26"/>
      <c r="I9" s="26"/>
    </row>
    <row r="10" spans="1:9" ht="25.5" customHeight="1">
      <c r="A10" s="27" t="s">
        <v>104</v>
      </c>
      <c r="B10" s="27"/>
      <c r="C10" s="27"/>
      <c r="D10" s="27"/>
      <c r="E10" s="27"/>
      <c r="F10" s="27"/>
      <c r="G10" s="27"/>
      <c r="H10" s="27"/>
      <c r="I10" s="27"/>
    </row>
  </sheetData>
  <sheetProtection sheet="1" objects="1" scenarios="1"/>
  <mergeCells count="7">
    <mergeCell ref="A1:J1"/>
    <mergeCell ref="A8:I8"/>
    <mergeCell ref="A9:I9"/>
    <mergeCell ref="A10:I10"/>
    <mergeCell ref="A5:I5"/>
    <mergeCell ref="A6:I6"/>
    <mergeCell ref="A7:I7"/>
  </mergeCells>
  <hyperlinks>
    <hyperlink ref="A10:I10" r:id="rId1" display="La FSMA traitera les données à caractère personnel que vous lui aurez transmises par le biais du présent formulaire conformément à sa politique de protection de la vie privée."/>
  </hyperlinks>
  <printOptions/>
  <pageMargins left="0.7480314960629921" right="0.7480314960629921" top="0.3937007874015748" bottom="0.3937007874015748" header="0.5118110236220472" footer="0.5118110236220472"/>
  <pageSetup horizontalDpi="600" verticalDpi="600" orientation="landscape" paperSize="9" scale="70" r:id="rId2"/>
</worksheet>
</file>

<file path=xl/worksheets/sheet2.xml><?xml version="1.0" encoding="utf-8"?>
<worksheet xmlns="http://schemas.openxmlformats.org/spreadsheetml/2006/main" xmlns:r="http://schemas.openxmlformats.org/officeDocument/2006/relationships">
  <sheetPr codeName="Sheet2"/>
  <dimension ref="A1:J11"/>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8" t="s">
        <v>11</v>
      </c>
      <c r="B1" s="29"/>
      <c r="C1" s="29"/>
      <c r="D1" s="29"/>
      <c r="E1" s="29"/>
      <c r="F1" s="29"/>
      <c r="G1" s="29"/>
      <c r="H1" s="29"/>
      <c r="I1" s="29"/>
      <c r="J1" s="30"/>
    </row>
    <row r="2" spans="1:10" s="1" customFormat="1" ht="51" customHeight="1">
      <c r="A2" s="3" t="s">
        <v>12</v>
      </c>
      <c r="B2" s="2" t="s">
        <v>13</v>
      </c>
      <c r="C2" s="3" t="s">
        <v>14</v>
      </c>
      <c r="D2" s="2" t="s">
        <v>15</v>
      </c>
      <c r="E2" s="20" t="s">
        <v>114</v>
      </c>
      <c r="F2" s="15" t="s">
        <v>91</v>
      </c>
      <c r="G2" s="19" t="s">
        <v>115</v>
      </c>
      <c r="H2" s="3" t="s">
        <v>16</v>
      </c>
      <c r="I2" s="20" t="s">
        <v>116</v>
      </c>
      <c r="J2" s="3" t="s">
        <v>84</v>
      </c>
    </row>
    <row r="3" spans="1:10" s="18" customFormat="1" ht="96" customHeight="1">
      <c r="A3" s="9"/>
      <c r="B3" s="10"/>
      <c r="C3" s="10"/>
      <c r="D3" s="10"/>
      <c r="E3" s="10"/>
      <c r="F3" s="10"/>
      <c r="G3" s="10"/>
      <c r="H3" s="10"/>
      <c r="I3" s="10"/>
      <c r="J3" s="17"/>
    </row>
    <row r="4" spans="1:9" ht="20.25" customHeight="1">
      <c r="A4" s="8" t="s">
        <v>17</v>
      </c>
      <c r="B4" s="7"/>
      <c r="C4" s="7"/>
      <c r="D4" s="7"/>
      <c r="E4" s="7"/>
      <c r="F4" s="6"/>
      <c r="G4" s="7"/>
      <c r="H4" s="7"/>
      <c r="I4" s="7"/>
    </row>
    <row r="5" spans="1:9" ht="47.25" customHeight="1">
      <c r="A5" s="23" t="s">
        <v>117</v>
      </c>
      <c r="B5" s="24"/>
      <c r="C5" s="24"/>
      <c r="D5" s="24"/>
      <c r="E5" s="24"/>
      <c r="F5" s="24"/>
      <c r="G5" s="24"/>
      <c r="H5" s="24"/>
      <c r="I5" s="24"/>
    </row>
    <row r="6" spans="1:9" ht="18" customHeight="1">
      <c r="A6" s="23" t="s">
        <v>118</v>
      </c>
      <c r="B6" s="24"/>
      <c r="C6" s="24"/>
      <c r="D6" s="24"/>
      <c r="E6" s="24"/>
      <c r="F6" s="24"/>
      <c r="G6" s="24"/>
      <c r="H6" s="24"/>
      <c r="I6" s="24"/>
    </row>
    <row r="7" spans="1:9" ht="30.75" customHeight="1">
      <c r="A7" s="23" t="s">
        <v>119</v>
      </c>
      <c r="B7" s="26"/>
      <c r="C7" s="26"/>
      <c r="D7" s="26"/>
      <c r="E7" s="26"/>
      <c r="F7" s="26"/>
      <c r="G7" s="26"/>
      <c r="H7" s="26"/>
      <c r="I7" s="26"/>
    </row>
    <row r="8" spans="1:9" ht="33.75" customHeight="1">
      <c r="A8" s="23" t="s">
        <v>120</v>
      </c>
      <c r="B8" s="26"/>
      <c r="C8" s="26"/>
      <c r="D8" s="26"/>
      <c r="E8" s="26"/>
      <c r="F8" s="26"/>
      <c r="G8" s="26"/>
      <c r="H8" s="26"/>
      <c r="I8" s="26"/>
    </row>
    <row r="9" spans="1:9" ht="36" customHeight="1">
      <c r="A9" s="23" t="s">
        <v>121</v>
      </c>
      <c r="B9" s="26"/>
      <c r="C9" s="26"/>
      <c r="D9" s="26"/>
      <c r="E9" s="26"/>
      <c r="F9" s="26"/>
      <c r="G9" s="26"/>
      <c r="H9" s="26"/>
      <c r="I9" s="26"/>
    </row>
    <row r="10" spans="1:9" ht="24.75" customHeight="1">
      <c r="A10" s="27" t="s">
        <v>103</v>
      </c>
      <c r="B10" s="31"/>
      <c r="C10" s="31"/>
      <c r="D10" s="31"/>
      <c r="E10" s="31"/>
      <c r="F10" s="31"/>
      <c r="G10" s="31"/>
      <c r="H10" s="31"/>
      <c r="I10" s="31"/>
    </row>
    <row r="11" ht="12.75">
      <c r="A11" s="4"/>
    </row>
  </sheetData>
  <sheetProtection sheet="1" objects="1" scenarios="1"/>
  <mergeCells count="7">
    <mergeCell ref="A1:J1"/>
    <mergeCell ref="A8:I8"/>
    <mergeCell ref="A9:I9"/>
    <mergeCell ref="A10:I10"/>
    <mergeCell ref="A5:I5"/>
    <mergeCell ref="A6:I6"/>
    <mergeCell ref="A7:I7"/>
  </mergeCells>
  <hyperlinks>
    <hyperlink ref="A10:I10" r:id="rId1" display="De persoonsgegevens die u via dit formulier aan de FSMA bezorgt, worden door de FSMA verwerkt zoals beschreven in haar Privacybeleid. "/>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3"/>
  <dimension ref="A1:J10"/>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27.7109375" style="0" customWidth="1"/>
    <col min="2" max="2" width="26.7109375" style="0" customWidth="1"/>
    <col min="3" max="3" width="11.7109375" style="0" customWidth="1"/>
    <col min="4" max="4" width="26.14062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8" t="s">
        <v>5</v>
      </c>
      <c r="B1" s="29"/>
      <c r="C1" s="29"/>
      <c r="D1" s="29"/>
      <c r="E1" s="29"/>
      <c r="F1" s="29"/>
      <c r="G1" s="29"/>
      <c r="H1" s="29"/>
      <c r="I1" s="29"/>
      <c r="J1" s="30"/>
    </row>
    <row r="2" spans="1:10" s="1" customFormat="1" ht="51" customHeight="1">
      <c r="A2" s="3" t="s">
        <v>6</v>
      </c>
      <c r="B2" s="2" t="s">
        <v>7</v>
      </c>
      <c r="C2" s="3" t="s">
        <v>8</v>
      </c>
      <c r="D2" s="2" t="s">
        <v>9</v>
      </c>
      <c r="E2" s="15" t="s">
        <v>122</v>
      </c>
      <c r="F2" s="15" t="s">
        <v>90</v>
      </c>
      <c r="G2" s="19" t="s">
        <v>123</v>
      </c>
      <c r="H2" s="3" t="s">
        <v>10</v>
      </c>
      <c r="I2" s="20" t="s">
        <v>124</v>
      </c>
      <c r="J2" s="3" t="s">
        <v>84</v>
      </c>
    </row>
    <row r="3" spans="1:10" s="18" customFormat="1" ht="96.75" customHeight="1">
      <c r="A3" s="9"/>
      <c r="B3" s="10"/>
      <c r="C3" s="10"/>
      <c r="D3" s="10"/>
      <c r="E3" s="10"/>
      <c r="F3" s="10"/>
      <c r="G3" s="10"/>
      <c r="H3" s="10"/>
      <c r="I3" s="10"/>
      <c r="J3" s="17"/>
    </row>
    <row r="4" spans="1:9" ht="30" customHeight="1">
      <c r="A4" s="5" t="s">
        <v>18</v>
      </c>
      <c r="B4" s="6"/>
      <c r="C4" s="6"/>
      <c r="D4" s="6"/>
      <c r="E4" s="6"/>
      <c r="F4" s="6"/>
      <c r="G4" s="6"/>
      <c r="H4" s="6"/>
      <c r="I4" s="6"/>
    </row>
    <row r="5" spans="1:9" ht="44.25" customHeight="1">
      <c r="A5" s="23" t="s">
        <v>129</v>
      </c>
      <c r="B5" s="26"/>
      <c r="C5" s="26"/>
      <c r="D5" s="26"/>
      <c r="E5" s="26"/>
      <c r="F5" s="26"/>
      <c r="G5" s="26"/>
      <c r="H5" s="26"/>
      <c r="I5" s="26"/>
    </row>
    <row r="6" spans="1:9" ht="22.5" customHeight="1">
      <c r="A6" s="23" t="s">
        <v>125</v>
      </c>
      <c r="B6" s="26"/>
      <c r="C6" s="26"/>
      <c r="D6" s="26"/>
      <c r="E6" s="26"/>
      <c r="F6" s="26"/>
      <c r="G6" s="26"/>
      <c r="H6" s="26"/>
      <c r="I6" s="26"/>
    </row>
    <row r="7" spans="1:9" ht="32.25" customHeight="1">
      <c r="A7" s="23" t="s">
        <v>126</v>
      </c>
      <c r="B7" s="26"/>
      <c r="C7" s="26"/>
      <c r="D7" s="26"/>
      <c r="E7" s="26"/>
      <c r="F7" s="26"/>
      <c r="G7" s="26"/>
      <c r="H7" s="26"/>
      <c r="I7" s="26"/>
    </row>
    <row r="8" spans="1:9" ht="32.25" customHeight="1">
      <c r="A8" s="23" t="s">
        <v>127</v>
      </c>
      <c r="B8" s="26"/>
      <c r="C8" s="26"/>
      <c r="D8" s="26"/>
      <c r="E8" s="26"/>
      <c r="F8" s="26"/>
      <c r="G8" s="26"/>
      <c r="H8" s="26"/>
      <c r="I8" s="26"/>
    </row>
    <row r="9" spans="1:9" ht="29.25" customHeight="1">
      <c r="A9" s="25" t="s">
        <v>128</v>
      </c>
      <c r="B9" s="26"/>
      <c r="C9" s="26"/>
      <c r="D9" s="26"/>
      <c r="E9" s="26"/>
      <c r="F9" s="26"/>
      <c r="G9" s="26"/>
      <c r="H9" s="26"/>
      <c r="I9" s="26"/>
    </row>
    <row r="10" spans="1:9" ht="23.25" customHeight="1">
      <c r="A10" s="27" t="s">
        <v>105</v>
      </c>
      <c r="B10" s="31"/>
      <c r="C10" s="31"/>
      <c r="D10" s="31"/>
      <c r="E10" s="31"/>
      <c r="F10" s="31"/>
      <c r="G10" s="31"/>
      <c r="H10" s="31"/>
      <c r="I10" s="31"/>
    </row>
  </sheetData>
  <sheetProtection sheet="1" objects="1" scenarios="1"/>
  <mergeCells count="7">
    <mergeCell ref="A1:J1"/>
    <mergeCell ref="A9:I9"/>
    <mergeCell ref="A10:I10"/>
    <mergeCell ref="A5:I5"/>
    <mergeCell ref="A6:I6"/>
    <mergeCell ref="A7:I7"/>
    <mergeCell ref="A8:I8"/>
  </mergeCells>
  <hyperlinks>
    <hyperlink ref="A10:I10" r:id="rId1" display="The personal data which you have provided to the FSMA via this form will be processed by the FSMA as set out in its Privacy Policy."/>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dimension ref="A1:R157"/>
  <sheetViews>
    <sheetView zoomScalePageLayoutView="0" workbookViewId="0" topLeftCell="D10">
      <selection activeCell="F39" sqref="F39"/>
    </sheetView>
  </sheetViews>
  <sheetFormatPr defaultColWidth="9.140625" defaultRowHeight="12.75"/>
  <cols>
    <col min="1" max="1" width="91.00390625" style="0" customWidth="1"/>
    <col min="2" max="2" width="28.28125" style="0" customWidth="1"/>
    <col min="3" max="3" width="18.7109375" style="0" customWidth="1"/>
    <col min="4" max="4" width="60.8515625" style="0" customWidth="1"/>
    <col min="5" max="11" width="20.57421875" style="0" customWidth="1"/>
    <col min="12" max="12" width="21.00390625" style="0" customWidth="1"/>
    <col min="13" max="13" width="21.7109375" style="0" customWidth="1"/>
    <col min="14" max="14" width="18.57421875" style="0" customWidth="1"/>
    <col min="15" max="15" width="18.28125" style="0" customWidth="1"/>
    <col min="16" max="16" width="18.140625" style="0" customWidth="1"/>
    <col min="17" max="17" width="18.57421875" style="0" customWidth="1"/>
    <col min="18" max="18" width="18.28125" style="0" customWidth="1"/>
  </cols>
  <sheetData>
    <row r="1" ht="12.75">
      <c r="A1" t="s">
        <v>53</v>
      </c>
    </row>
    <row r="2" ht="12.75">
      <c r="A2" t="s">
        <v>130</v>
      </c>
    </row>
    <row r="3" spans="1:12" ht="12.75">
      <c r="A3" s="11" t="s">
        <v>28</v>
      </c>
      <c r="J3" t="str">
        <f>VLOOKUP(A3,A80:D157,2,FALSE)</f>
        <v>Personne morale détenant (in)directement au moins 1% des titres avec droit de vote de la société visée</v>
      </c>
      <c r="K3" t="str">
        <f>VLOOKUP(A3,A80:D157,3,FALSE)</f>
        <v>Rechtspersoon die (on)rechtstreeks minstens 1% van de doelvennootschap houdt</v>
      </c>
      <c r="L3" t="str">
        <f>VLOOKUP(A3,A80:D157,4,FALSE)</f>
        <v>Legal person who (in)directly holds at least 1% of the target company</v>
      </c>
    </row>
    <row r="4" ht="12.75">
      <c r="A4" s="14">
        <v>44476</v>
      </c>
    </row>
    <row r="5" spans="1:4" ht="12.75">
      <c r="A5" t="s">
        <v>131</v>
      </c>
      <c r="D5" s="16"/>
    </row>
    <row r="6" spans="1:18" ht="12.75">
      <c r="A6" t="s">
        <v>37</v>
      </c>
      <c r="B6" t="s">
        <v>60</v>
      </c>
      <c r="C6">
        <v>28</v>
      </c>
      <c r="D6" s="16" t="s">
        <v>135</v>
      </c>
      <c r="E6" t="s">
        <v>132</v>
      </c>
      <c r="F6" t="s">
        <v>51</v>
      </c>
      <c r="G6" t="s">
        <v>133</v>
      </c>
      <c r="H6" t="s">
        <v>133</v>
      </c>
      <c r="I6" t="s">
        <v>134</v>
      </c>
      <c r="J6" t="str">
        <f>VLOOKUP(A6,A80:D157,2,FALSE)</f>
        <v>Actions</v>
      </c>
      <c r="K6" t="str">
        <f>VLOOKUP(A6,A80:D157,3,FALSE)</f>
        <v>Aandelen</v>
      </c>
      <c r="L6" t="str">
        <f>VLOOKUP(A6,A80:D157,4,FALSE)</f>
        <v>Shares</v>
      </c>
      <c r="M6" t="str">
        <f>VLOOKUP(B6,A80:D157,2,FALSE)</f>
        <v>Ventes</v>
      </c>
      <c r="N6" t="str">
        <f>VLOOKUP(B6,A80:D157,3,FALSE)</f>
        <v>Vervreemding</v>
      </c>
      <c r="O6" t="str">
        <f>VLOOKUP(B6,A80:D157,4,FALSE)</f>
        <v>Sale</v>
      </c>
      <c r="P6" t="str">
        <f>VLOOKUP(F6,A80:D157,2,FALSE)</f>
        <v>Autres :</v>
      </c>
      <c r="Q6" t="str">
        <f>VLOOKUP(F6,A80:D157,3,FALSE)</f>
        <v>Andere :</v>
      </c>
      <c r="R6" t="str">
        <f>VLOOKUP(F6,A80:D157,4,FALSE)</f>
        <v>Other :</v>
      </c>
    </row>
    <row r="7" spans="1:18" ht="12.75">
      <c r="A7" t="s">
        <v>37</v>
      </c>
      <c r="B7" t="s">
        <v>59</v>
      </c>
      <c r="C7">
        <v>28</v>
      </c>
      <c r="D7" s="16" t="s">
        <v>135</v>
      </c>
      <c r="E7" t="s">
        <v>132</v>
      </c>
      <c r="F7" t="s">
        <v>51</v>
      </c>
      <c r="G7" t="s">
        <v>133</v>
      </c>
      <c r="H7" t="s">
        <v>133</v>
      </c>
      <c r="I7" t="s">
        <v>134</v>
      </c>
      <c r="J7" t="str">
        <f>VLOOKUP(A7,A80:D157,2,FALSE)</f>
        <v>Actions</v>
      </c>
      <c r="K7" t="str">
        <f>VLOOKUP(A7,A80:D157,3,FALSE)</f>
        <v>Aandelen</v>
      </c>
      <c r="L7" t="str">
        <f>VLOOKUP(A7,A80:D157,4,FALSE)</f>
        <v>Shares</v>
      </c>
      <c r="M7" t="str">
        <f>VLOOKUP(B7,A80:D157,2,FALSE)</f>
        <v>Achats</v>
      </c>
      <c r="N7" t="str">
        <f>VLOOKUP(B7,A80:D157,3,FALSE)</f>
        <v>Verwerving</v>
      </c>
      <c r="O7" t="str">
        <f>VLOOKUP(B7,A80:D157,4,FALSE)</f>
        <v>Purchase</v>
      </c>
      <c r="P7" t="str">
        <f>VLOOKUP(F7,A80:D157,2,FALSE)</f>
        <v>Autres :</v>
      </c>
      <c r="Q7" t="str">
        <f>VLOOKUP(F7,A80:D157,3,FALSE)</f>
        <v>Andere :</v>
      </c>
      <c r="R7" t="str">
        <f>VLOOKUP(F7,A80:D157,4,FALSE)</f>
        <v>Other :</v>
      </c>
    </row>
    <row r="8" spans="1:18" ht="12.75">
      <c r="A8" t="s">
        <v>37</v>
      </c>
      <c r="B8" t="s">
        <v>60</v>
      </c>
      <c r="C8">
        <v>8</v>
      </c>
      <c r="D8" s="16" t="s">
        <v>136</v>
      </c>
      <c r="E8" t="s">
        <v>132</v>
      </c>
      <c r="F8" t="s">
        <v>51</v>
      </c>
      <c r="G8" t="s">
        <v>133</v>
      </c>
      <c r="H8" t="s">
        <v>133</v>
      </c>
      <c r="I8" t="s">
        <v>134</v>
      </c>
      <c r="J8" t="str">
        <f>VLOOKUP(A8,A80:D157,2,FALSE)</f>
        <v>Actions</v>
      </c>
      <c r="K8" t="str">
        <f>VLOOKUP(A8,A80:D157,3,FALSE)</f>
        <v>Aandelen</v>
      </c>
      <c r="L8" t="str">
        <f>VLOOKUP(A8,A80:D157,4,FALSE)</f>
        <v>Shares</v>
      </c>
      <c r="M8" t="str">
        <f>VLOOKUP(B8,A80:D157,2,FALSE)</f>
        <v>Ventes</v>
      </c>
      <c r="N8" t="str">
        <f>VLOOKUP(B8,A80:D157,3,FALSE)</f>
        <v>Vervreemding</v>
      </c>
      <c r="O8" t="str">
        <f>VLOOKUP(B8,A80:D157,4,FALSE)</f>
        <v>Sale</v>
      </c>
      <c r="P8" t="str">
        <f>VLOOKUP(F8,A80:D157,2,FALSE)</f>
        <v>Autres :</v>
      </c>
      <c r="Q8" t="str">
        <f>VLOOKUP(F8,A80:D157,3,FALSE)</f>
        <v>Andere :</v>
      </c>
      <c r="R8" t="str">
        <f>VLOOKUP(F8,A80:D157,4,FALSE)</f>
        <v>Other :</v>
      </c>
    </row>
    <row r="9" spans="1:18" ht="12.75">
      <c r="A9" t="s">
        <v>37</v>
      </c>
      <c r="B9" t="s">
        <v>59</v>
      </c>
      <c r="C9">
        <v>1</v>
      </c>
      <c r="D9" s="16" t="s">
        <v>137</v>
      </c>
      <c r="E9" t="s">
        <v>132</v>
      </c>
      <c r="F9" t="s">
        <v>50</v>
      </c>
      <c r="G9" t="s">
        <v>133</v>
      </c>
      <c r="H9" t="s">
        <v>133</v>
      </c>
      <c r="I9" t="s">
        <v>133</v>
      </c>
      <c r="J9" t="str">
        <f>VLOOKUP(A9,A80:D157,2,FALSE)</f>
        <v>Actions</v>
      </c>
      <c r="K9" t="str">
        <f>VLOOKUP(A9,A80:D157,3,FALSE)</f>
        <v>Aandelen</v>
      </c>
      <c r="L9" t="str">
        <f>VLOOKUP(A9,A80:D157,4,FALSE)</f>
        <v>Shares</v>
      </c>
      <c r="M9" t="str">
        <f>VLOOKUP(B9,A80:D157,2,FALSE)</f>
        <v>Achats</v>
      </c>
      <c r="N9" t="str">
        <f>VLOOKUP(B9,A80:D157,3,FALSE)</f>
        <v>Verwerving</v>
      </c>
      <c r="O9" t="str">
        <f>VLOOKUP(B9,A80:D157,4,FALSE)</f>
        <v>Purchase</v>
      </c>
      <c r="P9" t="str">
        <f>VLOOKUP(F9,A80:D157,2,FALSE)</f>
        <v>Hors bourse</v>
      </c>
      <c r="Q9" t="str">
        <f>VLOOKUP(F9,A80:D157,3,FALSE)</f>
        <v>Buiten beurs</v>
      </c>
      <c r="R9" t="str">
        <f>VLOOKUP(F9,A80:D157,4,FALSE)</f>
        <v>Outside the market</v>
      </c>
    </row>
    <row r="10" spans="1:18" ht="12.75">
      <c r="A10" t="s">
        <v>37</v>
      </c>
      <c r="B10" t="s">
        <v>59</v>
      </c>
      <c r="C10">
        <v>2</v>
      </c>
      <c r="D10" s="16" t="s">
        <v>138</v>
      </c>
      <c r="E10" t="s">
        <v>132</v>
      </c>
      <c r="F10" t="s">
        <v>50</v>
      </c>
      <c r="G10" t="s">
        <v>133</v>
      </c>
      <c r="H10" t="s">
        <v>133</v>
      </c>
      <c r="I10" t="s">
        <v>133</v>
      </c>
      <c r="J10" t="str">
        <f>VLOOKUP(A10,A80:D157,2,FALSE)</f>
        <v>Actions</v>
      </c>
      <c r="K10" t="str">
        <f>VLOOKUP(A10,A80:D157,3,FALSE)</f>
        <v>Aandelen</v>
      </c>
      <c r="L10" t="str">
        <f>VLOOKUP(A10,A80:D157,4,FALSE)</f>
        <v>Shares</v>
      </c>
      <c r="M10" t="str">
        <f>VLOOKUP(B10,A80:D157,2,FALSE)</f>
        <v>Achats</v>
      </c>
      <c r="N10" t="str">
        <f>VLOOKUP(B10,A80:D157,3,FALSE)</f>
        <v>Verwerving</v>
      </c>
      <c r="O10" t="str">
        <f>VLOOKUP(B10,A80:D157,4,FALSE)</f>
        <v>Purchase</v>
      </c>
      <c r="P10" t="str">
        <f>VLOOKUP(F10,A80:D157,2,FALSE)</f>
        <v>Hors bourse</v>
      </c>
      <c r="Q10" t="str">
        <f>VLOOKUP(F10,A80:D157,3,FALSE)</f>
        <v>Buiten beurs</v>
      </c>
      <c r="R10" t="str">
        <f>VLOOKUP(F10,A80:D157,4,FALSE)</f>
        <v>Outside the market</v>
      </c>
    </row>
    <row r="11" spans="1:18" ht="12.75">
      <c r="A11" t="s">
        <v>37</v>
      </c>
      <c r="B11" t="s">
        <v>59</v>
      </c>
      <c r="C11">
        <v>1</v>
      </c>
      <c r="D11" s="16" t="s">
        <v>139</v>
      </c>
      <c r="E11" t="s">
        <v>132</v>
      </c>
      <c r="F11" t="s">
        <v>50</v>
      </c>
      <c r="G11" t="s">
        <v>133</v>
      </c>
      <c r="H11" t="s">
        <v>133</v>
      </c>
      <c r="I11" t="s">
        <v>133</v>
      </c>
      <c r="J11" t="str">
        <f>VLOOKUP(A11,A80:D157,2,FALSE)</f>
        <v>Actions</v>
      </c>
      <c r="K11" t="str">
        <f>VLOOKUP(A11,A80:D157,3,FALSE)</f>
        <v>Aandelen</v>
      </c>
      <c r="L11" t="str">
        <f>VLOOKUP(A11,A80:D157,4,FALSE)</f>
        <v>Shares</v>
      </c>
      <c r="M11" t="str">
        <f>VLOOKUP(B11,A80:D157,2,FALSE)</f>
        <v>Achats</v>
      </c>
      <c r="N11" t="str">
        <f>VLOOKUP(B11,A80:D157,3,FALSE)</f>
        <v>Verwerving</v>
      </c>
      <c r="O11" t="str">
        <f>VLOOKUP(B11,A80:D157,4,FALSE)</f>
        <v>Purchase</v>
      </c>
      <c r="P11" t="str">
        <f>VLOOKUP(F11,A80:D157,2,FALSE)</f>
        <v>Hors bourse</v>
      </c>
      <c r="Q11" t="str">
        <f>VLOOKUP(F11,A80:D157,3,FALSE)</f>
        <v>Buiten beurs</v>
      </c>
      <c r="R11" t="str">
        <f>VLOOKUP(F11,A80:D157,4,FALSE)</f>
        <v>Outside the market</v>
      </c>
    </row>
    <row r="12" spans="1:18" ht="12.75">
      <c r="A12" t="s">
        <v>37</v>
      </c>
      <c r="B12" t="s">
        <v>59</v>
      </c>
      <c r="C12">
        <v>1</v>
      </c>
      <c r="D12" s="16" t="s">
        <v>137</v>
      </c>
      <c r="E12" t="s">
        <v>132</v>
      </c>
      <c r="F12" t="s">
        <v>50</v>
      </c>
      <c r="G12" t="s">
        <v>133</v>
      </c>
      <c r="H12" t="s">
        <v>133</v>
      </c>
      <c r="I12" t="s">
        <v>133</v>
      </c>
      <c r="J12" t="str">
        <f>VLOOKUP(A12,A80:D157,2,FALSE)</f>
        <v>Actions</v>
      </c>
      <c r="K12" t="str">
        <f>VLOOKUP(A12,A80:D157,3,FALSE)</f>
        <v>Aandelen</v>
      </c>
      <c r="L12" t="str">
        <f>VLOOKUP(A12,A80:D157,4,FALSE)</f>
        <v>Shares</v>
      </c>
      <c r="M12" t="str">
        <f>VLOOKUP(B12,A80:D157,2,FALSE)</f>
        <v>Achats</v>
      </c>
      <c r="N12" t="str">
        <f>VLOOKUP(B12,A80:D157,3,FALSE)</f>
        <v>Verwerving</v>
      </c>
      <c r="O12" t="str">
        <f>VLOOKUP(B12,A80:D157,4,FALSE)</f>
        <v>Purchase</v>
      </c>
      <c r="P12" t="str">
        <f>VLOOKUP(F12,A80:D157,2,FALSE)</f>
        <v>Hors bourse</v>
      </c>
      <c r="Q12" t="str">
        <f>VLOOKUP(F12,A80:D157,3,FALSE)</f>
        <v>Buiten beurs</v>
      </c>
      <c r="R12" t="str">
        <f>VLOOKUP(F12,A80:D157,4,FALSE)</f>
        <v>Outside the market</v>
      </c>
    </row>
    <row r="13" spans="1:18" ht="12.75">
      <c r="A13" t="s">
        <v>37</v>
      </c>
      <c r="B13" t="s">
        <v>60</v>
      </c>
      <c r="C13">
        <v>1</v>
      </c>
      <c r="D13" s="16" t="s">
        <v>140</v>
      </c>
      <c r="E13" t="s">
        <v>132</v>
      </c>
      <c r="F13" t="s">
        <v>50</v>
      </c>
      <c r="G13" t="s">
        <v>133</v>
      </c>
      <c r="H13" t="s">
        <v>133</v>
      </c>
      <c r="I13" t="s">
        <v>133</v>
      </c>
      <c r="J13" t="str">
        <f>VLOOKUP(A13,A80:D157,2,FALSE)</f>
        <v>Actions</v>
      </c>
      <c r="K13" t="str">
        <f>VLOOKUP(A13,A80:D157,3,FALSE)</f>
        <v>Aandelen</v>
      </c>
      <c r="L13" t="str">
        <f>VLOOKUP(A13,A80:D157,4,FALSE)</f>
        <v>Shares</v>
      </c>
      <c r="M13" t="str">
        <f>VLOOKUP(B13,A80:D157,2,FALSE)</f>
        <v>Ventes</v>
      </c>
      <c r="N13" t="str">
        <f>VLOOKUP(B13,A80:D157,3,FALSE)</f>
        <v>Vervreemding</v>
      </c>
      <c r="O13" t="str">
        <f>VLOOKUP(B13,A80:D157,4,FALSE)</f>
        <v>Sale</v>
      </c>
      <c r="P13" t="str">
        <f>VLOOKUP(F13,A80:D157,2,FALSE)</f>
        <v>Hors bourse</v>
      </c>
      <c r="Q13" t="str">
        <f>VLOOKUP(F13,A80:D157,3,FALSE)</f>
        <v>Buiten beurs</v>
      </c>
      <c r="R13" t="str">
        <f>VLOOKUP(F13,A80:D157,4,FALSE)</f>
        <v>Outside the market</v>
      </c>
    </row>
    <row r="14" spans="1:18" ht="12.75">
      <c r="A14" t="s">
        <v>37</v>
      </c>
      <c r="B14" t="s">
        <v>59</v>
      </c>
      <c r="C14">
        <v>3</v>
      </c>
      <c r="D14" s="16" t="s">
        <v>139</v>
      </c>
      <c r="E14" t="s">
        <v>132</v>
      </c>
      <c r="F14" t="s">
        <v>50</v>
      </c>
      <c r="G14" t="s">
        <v>133</v>
      </c>
      <c r="H14" t="s">
        <v>133</v>
      </c>
      <c r="I14" t="s">
        <v>133</v>
      </c>
      <c r="J14" t="str">
        <f>VLOOKUP(A14,A80:D157,2,FALSE)</f>
        <v>Actions</v>
      </c>
      <c r="K14" t="str">
        <f>VLOOKUP(A14,A80:D157,3,FALSE)</f>
        <v>Aandelen</v>
      </c>
      <c r="L14" t="str">
        <f>VLOOKUP(A14,A80:D157,4,FALSE)</f>
        <v>Shares</v>
      </c>
      <c r="M14" t="str">
        <f>VLOOKUP(B14,A80:D157,2,FALSE)</f>
        <v>Achats</v>
      </c>
      <c r="N14" t="str">
        <f>VLOOKUP(B14,A80:D157,3,FALSE)</f>
        <v>Verwerving</v>
      </c>
      <c r="O14" t="str">
        <f>VLOOKUP(B14,A80:D157,4,FALSE)</f>
        <v>Purchase</v>
      </c>
      <c r="P14" t="str">
        <f>VLOOKUP(F14,A80:D157,2,FALSE)</f>
        <v>Hors bourse</v>
      </c>
      <c r="Q14" t="str">
        <f>VLOOKUP(F14,A80:D157,3,FALSE)</f>
        <v>Buiten beurs</v>
      </c>
      <c r="R14" t="str">
        <f>VLOOKUP(F14,A80:D157,4,FALSE)</f>
        <v>Outside the market</v>
      </c>
    </row>
    <row r="15" spans="1:18" ht="12.75">
      <c r="A15" t="s">
        <v>37</v>
      </c>
      <c r="B15" t="s">
        <v>59</v>
      </c>
      <c r="C15">
        <v>1</v>
      </c>
      <c r="D15" s="16" t="s">
        <v>139</v>
      </c>
      <c r="E15" t="s">
        <v>132</v>
      </c>
      <c r="F15" t="s">
        <v>50</v>
      </c>
      <c r="G15" t="s">
        <v>133</v>
      </c>
      <c r="H15" t="s">
        <v>133</v>
      </c>
      <c r="I15" t="s">
        <v>133</v>
      </c>
      <c r="J15" t="str">
        <f>VLOOKUP(A15,A80:D157,2,FALSE)</f>
        <v>Actions</v>
      </c>
      <c r="K15" t="str">
        <f>VLOOKUP(A15,A80:D157,3,FALSE)</f>
        <v>Aandelen</v>
      </c>
      <c r="L15" t="str">
        <f>VLOOKUP(A15,A80:D157,4,FALSE)</f>
        <v>Shares</v>
      </c>
      <c r="M15" t="str">
        <f>VLOOKUP(B15,A80:D157,2,FALSE)</f>
        <v>Achats</v>
      </c>
      <c r="N15" t="str">
        <f>VLOOKUP(B15,A80:D157,3,FALSE)</f>
        <v>Verwerving</v>
      </c>
      <c r="O15" t="str">
        <f>VLOOKUP(B15,A80:D157,4,FALSE)</f>
        <v>Purchase</v>
      </c>
      <c r="P15" t="str">
        <f>VLOOKUP(F15,A80:D157,2,FALSE)</f>
        <v>Hors bourse</v>
      </c>
      <c r="Q15" t="str">
        <f>VLOOKUP(F15,A80:D157,3,FALSE)</f>
        <v>Buiten beurs</v>
      </c>
      <c r="R15" t="str">
        <f>VLOOKUP(F15,A80:D157,4,FALSE)</f>
        <v>Outside the market</v>
      </c>
    </row>
    <row r="16" spans="1:18" ht="12.75">
      <c r="A16" t="s">
        <v>37</v>
      </c>
      <c r="B16" t="s">
        <v>59</v>
      </c>
      <c r="C16">
        <v>1</v>
      </c>
      <c r="D16" s="16" t="s">
        <v>139</v>
      </c>
      <c r="E16" t="s">
        <v>132</v>
      </c>
      <c r="F16" t="s">
        <v>50</v>
      </c>
      <c r="G16" t="s">
        <v>133</v>
      </c>
      <c r="H16" t="s">
        <v>133</v>
      </c>
      <c r="I16" t="s">
        <v>133</v>
      </c>
      <c r="J16" t="str">
        <f>VLOOKUP(A16,A80:D157,2,FALSE)</f>
        <v>Actions</v>
      </c>
      <c r="K16" t="str">
        <f>VLOOKUP(A16,A80:D157,3,FALSE)</f>
        <v>Aandelen</v>
      </c>
      <c r="L16" t="str">
        <f>VLOOKUP(A16,A80:D157,4,FALSE)</f>
        <v>Shares</v>
      </c>
      <c r="M16" t="str">
        <f>VLOOKUP(B16,A80:D157,2,FALSE)</f>
        <v>Achats</v>
      </c>
      <c r="N16" t="str">
        <f>VLOOKUP(B16,A80:D157,3,FALSE)</f>
        <v>Verwerving</v>
      </c>
      <c r="O16" t="str">
        <f>VLOOKUP(B16,A80:D157,4,FALSE)</f>
        <v>Purchase</v>
      </c>
      <c r="P16" t="str">
        <f>VLOOKUP(F16,A80:D157,2,FALSE)</f>
        <v>Hors bourse</v>
      </c>
      <c r="Q16" t="str">
        <f>VLOOKUP(F16,A80:D157,3,FALSE)</f>
        <v>Buiten beurs</v>
      </c>
      <c r="R16" t="str">
        <f>VLOOKUP(F16,A80:D157,4,FALSE)</f>
        <v>Outside the market</v>
      </c>
    </row>
    <row r="17" spans="1:18" ht="12.75">
      <c r="A17" t="s">
        <v>37</v>
      </c>
      <c r="B17" t="s">
        <v>60</v>
      </c>
      <c r="C17">
        <v>1</v>
      </c>
      <c r="D17" s="16" t="s">
        <v>141</v>
      </c>
      <c r="E17" t="s">
        <v>132</v>
      </c>
      <c r="F17" t="s">
        <v>50</v>
      </c>
      <c r="G17" t="s">
        <v>133</v>
      </c>
      <c r="H17" t="s">
        <v>133</v>
      </c>
      <c r="I17" s="11" t="s">
        <v>133</v>
      </c>
      <c r="J17" t="str">
        <f>VLOOKUP(A17,A80:D157,2,FALSE)</f>
        <v>Actions</v>
      </c>
      <c r="K17" t="str">
        <f>VLOOKUP(A17,A80:D157,3,FALSE)</f>
        <v>Aandelen</v>
      </c>
      <c r="L17" t="str">
        <f>VLOOKUP(A17,A80:D157,4,FALSE)</f>
        <v>Shares</v>
      </c>
      <c r="M17" t="str">
        <f>VLOOKUP(B17,A80:D157,2,FALSE)</f>
        <v>Ventes</v>
      </c>
      <c r="N17" t="str">
        <f>VLOOKUP(B17,A80:D157,3,FALSE)</f>
        <v>Vervreemding</v>
      </c>
      <c r="O17" t="str">
        <f>VLOOKUP(B17,A80:D157,4,FALSE)</f>
        <v>Sale</v>
      </c>
      <c r="P17" t="str">
        <f>VLOOKUP(F17,A80:D157,2,FALSE)</f>
        <v>Hors bourse</v>
      </c>
      <c r="Q17" t="str">
        <f>VLOOKUP(F17,A80:D157,3,FALSE)</f>
        <v>Buiten beurs</v>
      </c>
      <c r="R17" t="str">
        <f>VLOOKUP(F17,A80:D157,4,FALSE)</f>
        <v>Outside the market</v>
      </c>
    </row>
    <row r="18" spans="1:18" ht="12.75">
      <c r="A18" t="s">
        <v>37</v>
      </c>
      <c r="B18" t="s">
        <v>59</v>
      </c>
      <c r="C18">
        <v>5</v>
      </c>
      <c r="D18" s="16" t="s">
        <v>142</v>
      </c>
      <c r="E18" t="s">
        <v>132</v>
      </c>
      <c r="F18" t="s">
        <v>50</v>
      </c>
      <c r="G18" t="s">
        <v>133</v>
      </c>
      <c r="H18" t="s">
        <v>133</v>
      </c>
      <c r="I18" t="s">
        <v>133</v>
      </c>
      <c r="J18" t="str">
        <f>VLOOKUP(A18,A80:D157,2,FALSE)</f>
        <v>Actions</v>
      </c>
      <c r="K18" t="str">
        <f>VLOOKUP(A18,A80:D157,3,FALSE)</f>
        <v>Aandelen</v>
      </c>
      <c r="L18" t="str">
        <f>VLOOKUP(A18,A80:D157,4,FALSE)</f>
        <v>Shares</v>
      </c>
      <c r="M18" t="str">
        <f>VLOOKUP(B18,A80:D157,2,FALSE)</f>
        <v>Achats</v>
      </c>
      <c r="N18" t="str">
        <f>VLOOKUP(B18,A80:D157,3,FALSE)</f>
        <v>Verwerving</v>
      </c>
      <c r="O18" t="str">
        <f>VLOOKUP(B18,A80:D157,4,FALSE)</f>
        <v>Purchase</v>
      </c>
      <c r="P18" t="str">
        <f>VLOOKUP(F18,A80:D157,2,FALSE)</f>
        <v>Hors bourse</v>
      </c>
      <c r="Q18" t="str">
        <f>VLOOKUP(F18,A80:D157,3,FALSE)</f>
        <v>Buiten beurs</v>
      </c>
      <c r="R18" t="str">
        <f>VLOOKUP(F18,A80:D157,4,FALSE)</f>
        <v>Outside the market</v>
      </c>
    </row>
    <row r="19" spans="1:18" ht="12.75">
      <c r="A19" t="s">
        <v>37</v>
      </c>
      <c r="B19" t="s">
        <v>59</v>
      </c>
      <c r="C19">
        <v>1</v>
      </c>
      <c r="D19" s="16" t="s">
        <v>142</v>
      </c>
      <c r="E19" t="s">
        <v>132</v>
      </c>
      <c r="F19" t="s">
        <v>50</v>
      </c>
      <c r="G19" t="s">
        <v>133</v>
      </c>
      <c r="H19" t="s">
        <v>133</v>
      </c>
      <c r="I19" t="s">
        <v>133</v>
      </c>
      <c r="J19" t="str">
        <f>VLOOKUP(A19,A80:D157,2,FALSE)</f>
        <v>Actions</v>
      </c>
      <c r="K19" t="str">
        <f>VLOOKUP(A19,A80:D157,3,FALSE)</f>
        <v>Aandelen</v>
      </c>
      <c r="L19" t="str">
        <f>VLOOKUP(A19,A80:D157,4,FALSE)</f>
        <v>Shares</v>
      </c>
      <c r="M19" t="str">
        <f>VLOOKUP(B19,A80:D157,2,FALSE)</f>
        <v>Achats</v>
      </c>
      <c r="N19" t="str">
        <f>VLOOKUP(B19,A80:D157,3,FALSE)</f>
        <v>Verwerving</v>
      </c>
      <c r="O19" t="str">
        <f>VLOOKUP(B19,A80:D157,4,FALSE)</f>
        <v>Purchase</v>
      </c>
      <c r="P19" t="str">
        <f>VLOOKUP(F19,A80:D157,2,FALSE)</f>
        <v>Hors bourse</v>
      </c>
      <c r="Q19" t="str">
        <f>VLOOKUP(F19,A80:D157,3,FALSE)</f>
        <v>Buiten beurs</v>
      </c>
      <c r="R19" t="str">
        <f>VLOOKUP(F19,A80:D157,4,FALSE)</f>
        <v>Outside the market</v>
      </c>
    </row>
    <row r="20" spans="1:18" ht="12.75">
      <c r="A20" t="s">
        <v>37</v>
      </c>
      <c r="B20" t="s">
        <v>60</v>
      </c>
      <c r="C20">
        <v>1</v>
      </c>
      <c r="D20" s="16" t="s">
        <v>143</v>
      </c>
      <c r="E20" t="s">
        <v>132</v>
      </c>
      <c r="F20" t="s">
        <v>50</v>
      </c>
      <c r="G20" t="s">
        <v>133</v>
      </c>
      <c r="H20" t="s">
        <v>133</v>
      </c>
      <c r="I20" t="s">
        <v>133</v>
      </c>
      <c r="J20" t="str">
        <f>VLOOKUP(A20,A80:D157,2,FALSE)</f>
        <v>Actions</v>
      </c>
      <c r="K20" t="str">
        <f>VLOOKUP(A20,A80:D157,3,FALSE)</f>
        <v>Aandelen</v>
      </c>
      <c r="L20" t="str">
        <f>VLOOKUP(A20,A80:D157,4,FALSE)</f>
        <v>Shares</v>
      </c>
      <c r="M20" t="str">
        <f>VLOOKUP(B20,A80:D157,2,FALSE)</f>
        <v>Ventes</v>
      </c>
      <c r="N20" t="str">
        <f>VLOOKUP(B20,A80:D157,3,FALSE)</f>
        <v>Vervreemding</v>
      </c>
      <c r="O20" t="str">
        <f>VLOOKUP(B20,A80:D157,4,FALSE)</f>
        <v>Sale</v>
      </c>
      <c r="P20" t="str">
        <f>VLOOKUP(F20,A80:D157,2,FALSE)</f>
        <v>Hors bourse</v>
      </c>
      <c r="Q20" t="str">
        <f>VLOOKUP(F20,A80:D157,3,FALSE)</f>
        <v>Buiten beurs</v>
      </c>
      <c r="R20" t="str">
        <f>VLOOKUP(F20,A80:D157,4,FALSE)</f>
        <v>Outside the market</v>
      </c>
    </row>
    <row r="21" spans="1:18" ht="12.75">
      <c r="A21" t="s">
        <v>37</v>
      </c>
      <c r="B21" t="s">
        <v>60</v>
      </c>
      <c r="C21">
        <v>2</v>
      </c>
      <c r="D21" s="16" t="s">
        <v>144</v>
      </c>
      <c r="E21" t="s">
        <v>132</v>
      </c>
      <c r="F21" t="s">
        <v>50</v>
      </c>
      <c r="G21" t="s">
        <v>133</v>
      </c>
      <c r="H21" t="s">
        <v>133</v>
      </c>
      <c r="I21" t="s">
        <v>133</v>
      </c>
      <c r="J21" t="str">
        <f>VLOOKUP(A21,A80:D157,2,FALSE)</f>
        <v>Actions</v>
      </c>
      <c r="K21" t="str">
        <f>VLOOKUP(A21,A80:D157,3,FALSE)</f>
        <v>Aandelen</v>
      </c>
      <c r="L21" t="str">
        <f>VLOOKUP(A21,A80:D157,4,FALSE)</f>
        <v>Shares</v>
      </c>
      <c r="M21" t="str">
        <f>VLOOKUP(B21,A80:D157,2,FALSE)</f>
        <v>Ventes</v>
      </c>
      <c r="N21" t="str">
        <f>VLOOKUP(B21,A80:D157,3,FALSE)</f>
        <v>Vervreemding</v>
      </c>
      <c r="O21" t="str">
        <f>VLOOKUP(B21,A80:D157,4,FALSE)</f>
        <v>Sale</v>
      </c>
      <c r="P21" t="str">
        <f>VLOOKUP(F21,A80:D157,2,FALSE)</f>
        <v>Hors bourse</v>
      </c>
      <c r="Q21" t="str">
        <f>VLOOKUP(F21,A80:D157,3,FALSE)</f>
        <v>Buiten beurs</v>
      </c>
      <c r="R21" t="str">
        <f>VLOOKUP(F21,A80:D157,4,FALSE)</f>
        <v>Outside the market</v>
      </c>
    </row>
    <row r="22" spans="1:18" ht="12.75">
      <c r="A22" t="s">
        <v>37</v>
      </c>
      <c r="B22" t="s">
        <v>59</v>
      </c>
      <c r="C22">
        <v>1</v>
      </c>
      <c r="D22" s="16" t="s">
        <v>142</v>
      </c>
      <c r="E22" t="s">
        <v>132</v>
      </c>
      <c r="F22" t="s">
        <v>50</v>
      </c>
      <c r="G22" t="s">
        <v>133</v>
      </c>
      <c r="H22" t="s">
        <v>133</v>
      </c>
      <c r="I22" t="s">
        <v>133</v>
      </c>
      <c r="J22" t="str">
        <f>VLOOKUP(A22,A80:D157,2,FALSE)</f>
        <v>Actions</v>
      </c>
      <c r="K22" t="str">
        <f>VLOOKUP(A22,A80:D157,3,FALSE)</f>
        <v>Aandelen</v>
      </c>
      <c r="L22" t="str">
        <f>VLOOKUP(A22,A80:D157,4,FALSE)</f>
        <v>Shares</v>
      </c>
      <c r="M22" t="str">
        <f>VLOOKUP(B22,A80:D157,2,FALSE)</f>
        <v>Achats</v>
      </c>
      <c r="N22" t="str">
        <f>VLOOKUP(B22,A80:D157,3,FALSE)</f>
        <v>Verwerving</v>
      </c>
      <c r="O22" t="str">
        <f>VLOOKUP(B22,A80:D157,4,FALSE)</f>
        <v>Purchase</v>
      </c>
      <c r="P22" t="str">
        <f>VLOOKUP(F22,A80:D157,2,FALSE)</f>
        <v>Hors bourse</v>
      </c>
      <c r="Q22" t="str">
        <f>VLOOKUP(F22,A80:D157,3,FALSE)</f>
        <v>Buiten beurs</v>
      </c>
      <c r="R22" t="str">
        <f>VLOOKUP(F22,A80:D157,4,FALSE)</f>
        <v>Outside the market</v>
      </c>
    </row>
    <row r="23" spans="1:18" ht="12.75">
      <c r="A23" t="s">
        <v>37</v>
      </c>
      <c r="B23" t="s">
        <v>59</v>
      </c>
      <c r="C23">
        <v>1</v>
      </c>
      <c r="D23" s="16" t="s">
        <v>145</v>
      </c>
      <c r="E23" t="s">
        <v>132</v>
      </c>
      <c r="F23" t="s">
        <v>50</v>
      </c>
      <c r="G23" t="s">
        <v>133</v>
      </c>
      <c r="H23" t="s">
        <v>133</v>
      </c>
      <c r="I23" t="s">
        <v>133</v>
      </c>
      <c r="J23" t="str">
        <f>VLOOKUP(A23,A80:D157,2,FALSE)</f>
        <v>Actions</v>
      </c>
      <c r="K23" t="str">
        <f>VLOOKUP(A23,A80:D157,3,FALSE)</f>
        <v>Aandelen</v>
      </c>
      <c r="L23" t="str">
        <f>VLOOKUP(A23,A80:D157,4,FALSE)</f>
        <v>Shares</v>
      </c>
      <c r="M23" t="str">
        <f>VLOOKUP(B23,A80:D157,2,FALSE)</f>
        <v>Achats</v>
      </c>
      <c r="N23" t="str">
        <f>VLOOKUP(B23,A80:D157,3,FALSE)</f>
        <v>Verwerving</v>
      </c>
      <c r="O23" t="str">
        <f>VLOOKUP(B23,A80:D157,4,FALSE)</f>
        <v>Purchase</v>
      </c>
      <c r="P23" t="str">
        <f>VLOOKUP(F23,A80:D157,2,FALSE)</f>
        <v>Hors bourse</v>
      </c>
      <c r="Q23" t="str">
        <f>VLOOKUP(F23,A80:D157,3,FALSE)</f>
        <v>Buiten beurs</v>
      </c>
      <c r="R23" t="str">
        <f>VLOOKUP(F23,A80:D157,4,FALSE)</f>
        <v>Outside the market</v>
      </c>
    </row>
    <row r="24" spans="1:18" ht="12.75">
      <c r="A24" t="s">
        <v>37</v>
      </c>
      <c r="B24" t="s">
        <v>59</v>
      </c>
      <c r="C24">
        <v>2</v>
      </c>
      <c r="D24" s="16" t="s">
        <v>146</v>
      </c>
      <c r="E24" t="s">
        <v>132</v>
      </c>
      <c r="F24" t="s">
        <v>50</v>
      </c>
      <c r="G24" t="s">
        <v>133</v>
      </c>
      <c r="H24" t="s">
        <v>133</v>
      </c>
      <c r="I24" t="s">
        <v>133</v>
      </c>
      <c r="J24" t="str">
        <f>VLOOKUP(A24,A80:D157,2,FALSE)</f>
        <v>Actions</v>
      </c>
      <c r="K24" t="str">
        <f>VLOOKUP(A24,A80:D157,3,FALSE)</f>
        <v>Aandelen</v>
      </c>
      <c r="L24" t="str">
        <f>VLOOKUP(A24,A80:D157,4,FALSE)</f>
        <v>Shares</v>
      </c>
      <c r="M24" t="str">
        <f>VLOOKUP(B24,A80:D157,2,FALSE)</f>
        <v>Achats</v>
      </c>
      <c r="N24" t="str">
        <f>VLOOKUP(B24,A80:D157,3,FALSE)</f>
        <v>Verwerving</v>
      </c>
      <c r="O24" t="str">
        <f>VLOOKUP(B24,A80:D157,4,FALSE)</f>
        <v>Purchase</v>
      </c>
      <c r="P24" t="str">
        <f>VLOOKUP(F24,A80:D157,2,FALSE)</f>
        <v>Hors bourse</v>
      </c>
      <c r="Q24" t="str">
        <f>VLOOKUP(F24,A80:D157,3,FALSE)</f>
        <v>Buiten beurs</v>
      </c>
      <c r="R24" t="str">
        <f>VLOOKUP(F24,A80:D157,4,FALSE)</f>
        <v>Outside the market</v>
      </c>
    </row>
    <row r="25" spans="1:18" ht="12.75">
      <c r="A25" t="s">
        <v>37</v>
      </c>
      <c r="B25" t="s">
        <v>59</v>
      </c>
      <c r="C25">
        <v>1</v>
      </c>
      <c r="D25" s="16" t="s">
        <v>147</v>
      </c>
      <c r="E25" t="s">
        <v>132</v>
      </c>
      <c r="F25" t="s">
        <v>50</v>
      </c>
      <c r="G25" t="s">
        <v>133</v>
      </c>
      <c r="H25" t="s">
        <v>133</v>
      </c>
      <c r="I25" t="s">
        <v>133</v>
      </c>
      <c r="J25" t="str">
        <f>VLOOKUP(A25,A80:D157,2,FALSE)</f>
        <v>Actions</v>
      </c>
      <c r="K25" t="str">
        <f>VLOOKUP(A25,A80:D157,3,FALSE)</f>
        <v>Aandelen</v>
      </c>
      <c r="L25" t="str">
        <f>VLOOKUP(A25,A80:D157,4,FALSE)</f>
        <v>Shares</v>
      </c>
      <c r="M25" t="str">
        <f>VLOOKUP(B25,A80:D157,2,FALSE)</f>
        <v>Achats</v>
      </c>
      <c r="N25" t="str">
        <f>VLOOKUP(B25,A80:D157,3,FALSE)</f>
        <v>Verwerving</v>
      </c>
      <c r="O25" t="str">
        <f>VLOOKUP(B25,A80:D157,4,FALSE)</f>
        <v>Purchase</v>
      </c>
      <c r="P25" t="str">
        <f>VLOOKUP(F25,A80:D157,2,FALSE)</f>
        <v>Hors bourse</v>
      </c>
      <c r="Q25" t="str">
        <f>VLOOKUP(F25,A80:D157,3,FALSE)</f>
        <v>Buiten beurs</v>
      </c>
      <c r="R25" t="str">
        <f>VLOOKUP(F25,A80:D157,4,FALSE)</f>
        <v>Outside the market</v>
      </c>
    </row>
    <row r="26" spans="1:18" ht="12.75">
      <c r="A26" t="s">
        <v>37</v>
      </c>
      <c r="B26" t="s">
        <v>60</v>
      </c>
      <c r="C26">
        <v>1</v>
      </c>
      <c r="D26" s="16" t="s">
        <v>148</v>
      </c>
      <c r="E26" t="s">
        <v>132</v>
      </c>
      <c r="F26" t="s">
        <v>50</v>
      </c>
      <c r="G26" t="s">
        <v>133</v>
      </c>
      <c r="H26" t="s">
        <v>133</v>
      </c>
      <c r="I26" t="s">
        <v>133</v>
      </c>
      <c r="J26" t="str">
        <f>VLOOKUP(A26,A80:D157,2,FALSE)</f>
        <v>Actions</v>
      </c>
      <c r="K26" t="str">
        <f>VLOOKUP(A26,A80:D157,3,FALSE)</f>
        <v>Aandelen</v>
      </c>
      <c r="L26" t="str">
        <f>VLOOKUP(A26,A80:D157,4,FALSE)</f>
        <v>Shares</v>
      </c>
      <c r="M26" t="str">
        <f>VLOOKUP(B26,A80:D157,2,FALSE)</f>
        <v>Ventes</v>
      </c>
      <c r="N26" t="str">
        <f>VLOOKUP(B26,A80:D157,3,FALSE)</f>
        <v>Vervreemding</v>
      </c>
      <c r="O26" t="str">
        <f>VLOOKUP(B26,A80:D157,4,FALSE)</f>
        <v>Sale</v>
      </c>
      <c r="P26" t="str">
        <f>VLOOKUP(F26,A80:D157,2,FALSE)</f>
        <v>Hors bourse</v>
      </c>
      <c r="Q26" t="str">
        <f>VLOOKUP(F26,A80:D157,3,FALSE)</f>
        <v>Buiten beurs</v>
      </c>
      <c r="R26" t="str">
        <f>VLOOKUP(F26,A80:D157,4,FALSE)</f>
        <v>Outside the market</v>
      </c>
    </row>
    <row r="27" spans="1:18" ht="12.75">
      <c r="A27" t="s">
        <v>37</v>
      </c>
      <c r="B27" t="s">
        <v>59</v>
      </c>
      <c r="C27">
        <v>1</v>
      </c>
      <c r="D27" s="16" t="s">
        <v>139</v>
      </c>
      <c r="E27" t="s">
        <v>132</v>
      </c>
      <c r="F27" t="s">
        <v>50</v>
      </c>
      <c r="G27" t="s">
        <v>133</v>
      </c>
      <c r="H27" t="s">
        <v>133</v>
      </c>
      <c r="I27" t="s">
        <v>133</v>
      </c>
      <c r="J27" t="str">
        <f>VLOOKUP(A27,A80:D157,2,FALSE)</f>
        <v>Actions</v>
      </c>
      <c r="K27" t="str">
        <f>VLOOKUP(A27,A80:D157,3,FALSE)</f>
        <v>Aandelen</v>
      </c>
      <c r="L27" t="str">
        <f>VLOOKUP(A27,A80:D157,4,FALSE)</f>
        <v>Shares</v>
      </c>
      <c r="M27" t="str">
        <f>VLOOKUP(B27,A80:D157,2,FALSE)</f>
        <v>Achats</v>
      </c>
      <c r="N27" t="str">
        <f>VLOOKUP(B27,A80:D157,3,FALSE)</f>
        <v>Verwerving</v>
      </c>
      <c r="O27" t="str">
        <f>VLOOKUP(B27,A80:D157,4,FALSE)</f>
        <v>Purchase</v>
      </c>
      <c r="P27" t="str">
        <f>VLOOKUP(F27,A80:D157,2,FALSE)</f>
        <v>Hors bourse</v>
      </c>
      <c r="Q27" t="str">
        <f>VLOOKUP(F27,A80:D157,3,FALSE)</f>
        <v>Buiten beurs</v>
      </c>
      <c r="R27" t="str">
        <f>VLOOKUP(F27,A80:D157,4,FALSE)</f>
        <v>Outside the market</v>
      </c>
    </row>
    <row r="28" spans="1:18" ht="12.75">
      <c r="A28" t="s">
        <v>37</v>
      </c>
      <c r="B28" t="s">
        <v>60</v>
      </c>
      <c r="C28">
        <v>1</v>
      </c>
      <c r="D28" s="16" t="s">
        <v>149</v>
      </c>
      <c r="E28" t="s">
        <v>132</v>
      </c>
      <c r="F28" t="s">
        <v>50</v>
      </c>
      <c r="G28" t="s">
        <v>133</v>
      </c>
      <c r="H28" t="s">
        <v>133</v>
      </c>
      <c r="I28" t="s">
        <v>133</v>
      </c>
      <c r="J28" t="str">
        <f>VLOOKUP(A28,A80:D157,2,FALSE)</f>
        <v>Actions</v>
      </c>
      <c r="K28" t="str">
        <f>VLOOKUP(A28,A80:D157,3,FALSE)</f>
        <v>Aandelen</v>
      </c>
      <c r="L28" t="str">
        <f>VLOOKUP(A28,A80:D157,4,FALSE)</f>
        <v>Shares</v>
      </c>
      <c r="M28" t="str">
        <f>VLOOKUP(B28,A80:D157,2,FALSE)</f>
        <v>Ventes</v>
      </c>
      <c r="N28" t="str">
        <f>VLOOKUP(B28,A80:D157,3,FALSE)</f>
        <v>Vervreemding</v>
      </c>
      <c r="O28" t="str">
        <f>VLOOKUP(B28,A80:D157,4,FALSE)</f>
        <v>Sale</v>
      </c>
      <c r="P28" t="str">
        <f>VLOOKUP(F28,A80:D157,2,FALSE)</f>
        <v>Hors bourse</v>
      </c>
      <c r="Q28" t="str">
        <f>VLOOKUP(F28,A80:D157,3,FALSE)</f>
        <v>Buiten beurs</v>
      </c>
      <c r="R28" t="str">
        <f>VLOOKUP(F28,A80:D157,4,FALSE)</f>
        <v>Outside the market</v>
      </c>
    </row>
    <row r="29" spans="1:18" ht="12.75">
      <c r="A29" t="s">
        <v>37</v>
      </c>
      <c r="B29" t="s">
        <v>59</v>
      </c>
      <c r="C29">
        <v>1</v>
      </c>
      <c r="D29" s="16" t="s">
        <v>142</v>
      </c>
      <c r="E29" t="s">
        <v>132</v>
      </c>
      <c r="F29" t="s">
        <v>50</v>
      </c>
      <c r="G29" t="s">
        <v>133</v>
      </c>
      <c r="H29" t="s">
        <v>133</v>
      </c>
      <c r="I29" t="s">
        <v>133</v>
      </c>
      <c r="J29" t="str">
        <f>VLOOKUP(A29,A80:D157,2,FALSE)</f>
        <v>Actions</v>
      </c>
      <c r="K29" t="str">
        <f>VLOOKUP(A29,A80:D157,3,FALSE)</f>
        <v>Aandelen</v>
      </c>
      <c r="L29" t="str">
        <f>VLOOKUP(A29,A80:D157,4,FALSE)</f>
        <v>Shares</v>
      </c>
      <c r="M29" t="str">
        <f>VLOOKUP(B29,A80:D157,2,FALSE)</f>
        <v>Achats</v>
      </c>
      <c r="N29" t="str">
        <f>VLOOKUP(B29,A80:D157,3,FALSE)</f>
        <v>Verwerving</v>
      </c>
      <c r="O29" t="str">
        <f>VLOOKUP(B29,A80:D157,4,FALSE)</f>
        <v>Purchase</v>
      </c>
      <c r="P29" t="str">
        <f>VLOOKUP(F29,A80:D157,2,FALSE)</f>
        <v>Hors bourse</v>
      </c>
      <c r="Q29" t="str">
        <f>VLOOKUP(F29,A80:D157,3,FALSE)</f>
        <v>Buiten beurs</v>
      </c>
      <c r="R29" t="str">
        <f>VLOOKUP(F29,A80:D157,4,FALSE)</f>
        <v>Outside the market</v>
      </c>
    </row>
    <row r="30" spans="1:18" ht="12.75">
      <c r="A30" t="s">
        <v>37</v>
      </c>
      <c r="B30" t="s">
        <v>59</v>
      </c>
      <c r="C30">
        <v>1</v>
      </c>
      <c r="D30" s="16" t="s">
        <v>142</v>
      </c>
      <c r="E30" t="s">
        <v>132</v>
      </c>
      <c r="F30" t="s">
        <v>50</v>
      </c>
      <c r="G30" t="s">
        <v>133</v>
      </c>
      <c r="H30" t="s">
        <v>133</v>
      </c>
      <c r="I30" t="s">
        <v>133</v>
      </c>
      <c r="J30" t="str">
        <f>VLOOKUP(A30,A80:D157,2,FALSE)</f>
        <v>Actions</v>
      </c>
      <c r="K30" t="str">
        <f>VLOOKUP(A30,A80:D157,3,FALSE)</f>
        <v>Aandelen</v>
      </c>
      <c r="L30" t="str">
        <f>VLOOKUP(A30,A80:D157,4,FALSE)</f>
        <v>Shares</v>
      </c>
      <c r="M30" t="str">
        <f>VLOOKUP(B30,A80:D157,2,FALSE)</f>
        <v>Achats</v>
      </c>
      <c r="N30" t="str">
        <f>VLOOKUP(B30,A80:D157,3,FALSE)</f>
        <v>Verwerving</v>
      </c>
      <c r="O30" t="str">
        <f>VLOOKUP(B30,A80:D157,4,FALSE)</f>
        <v>Purchase</v>
      </c>
      <c r="P30" t="str">
        <f>VLOOKUP(F30,A80:D157,2,FALSE)</f>
        <v>Hors bourse</v>
      </c>
      <c r="Q30" t="str">
        <f>VLOOKUP(F30,A80:D157,3,FALSE)</f>
        <v>Buiten beurs</v>
      </c>
      <c r="R30" t="str">
        <f>VLOOKUP(F30,A80:D157,4,FALSE)</f>
        <v>Outside the market</v>
      </c>
    </row>
    <row r="31" ht="12.75">
      <c r="D31" s="16"/>
    </row>
    <row r="32" spans="1:15" ht="12.75">
      <c r="A32" t="s">
        <v>37</v>
      </c>
      <c r="B32" t="s">
        <v>59</v>
      </c>
      <c r="C32">
        <v>2</v>
      </c>
      <c r="D32" s="16" t="s">
        <v>138</v>
      </c>
      <c r="E32" t="s">
        <v>132</v>
      </c>
      <c r="F32" s="14" t="s">
        <v>50</v>
      </c>
      <c r="G32" t="s">
        <v>133</v>
      </c>
      <c r="J32" t="str">
        <f>VLOOKUP(A32,A80:D157,2,FALSE)</f>
        <v>Actions</v>
      </c>
      <c r="K32" t="str">
        <f>VLOOKUP(A32,A80:D157,3,FALSE)</f>
        <v>Aandelen</v>
      </c>
      <c r="L32" t="str">
        <f>VLOOKUP(A32,A80:D157,4,FALSE)</f>
        <v>Shares</v>
      </c>
      <c r="M32" t="str">
        <f>VLOOKUP(B32,A80:D157,2,FALSE)</f>
        <v>Achats</v>
      </c>
      <c r="N32" t="str">
        <f>VLOOKUP(B32,A80:D157,3,FALSE)</f>
        <v>Verwerving</v>
      </c>
      <c r="O32" t="str">
        <f>VLOOKUP(B32,A80:D157,4,FALSE)</f>
        <v>Purchase</v>
      </c>
    </row>
    <row r="33" spans="1:15" ht="12.75">
      <c r="A33" t="s">
        <v>37</v>
      </c>
      <c r="B33" t="s">
        <v>59</v>
      </c>
      <c r="C33">
        <v>1</v>
      </c>
      <c r="D33" s="16" t="s">
        <v>150</v>
      </c>
      <c r="E33" t="s">
        <v>132</v>
      </c>
      <c r="F33" s="14" t="s">
        <v>50</v>
      </c>
      <c r="G33" t="s">
        <v>133</v>
      </c>
      <c r="J33" t="str">
        <f>VLOOKUP(A33,A80:D157,2,FALSE)</f>
        <v>Actions</v>
      </c>
      <c r="K33" t="str">
        <f>VLOOKUP(A33,A80:D157,3,FALSE)</f>
        <v>Aandelen</v>
      </c>
      <c r="L33" t="str">
        <f>VLOOKUP(A33,A80:D157,4,FALSE)</f>
        <v>Shares</v>
      </c>
      <c r="M33" t="str">
        <f>VLOOKUP(B33,A80:D157,2,FALSE)</f>
        <v>Achats</v>
      </c>
      <c r="N33" t="str">
        <f>VLOOKUP(B33,A80:D157,3,FALSE)</f>
        <v>Verwerving</v>
      </c>
      <c r="O33" t="str">
        <f>VLOOKUP(B33,A80:D157,4,FALSE)</f>
        <v>Purchase</v>
      </c>
    </row>
    <row r="34" spans="1:15" ht="12.75">
      <c r="A34" t="s">
        <v>37</v>
      </c>
      <c r="B34" t="s">
        <v>60</v>
      </c>
      <c r="C34">
        <v>1</v>
      </c>
      <c r="D34" s="16" t="s">
        <v>151</v>
      </c>
      <c r="E34" t="s">
        <v>132</v>
      </c>
      <c r="F34" s="14" t="s">
        <v>50</v>
      </c>
      <c r="G34" t="s">
        <v>133</v>
      </c>
      <c r="J34" t="str">
        <f>VLOOKUP(A34,A80:D157,2,FALSE)</f>
        <v>Actions</v>
      </c>
      <c r="K34" t="str">
        <f>VLOOKUP(A34,A80:D157,3,FALSE)</f>
        <v>Aandelen</v>
      </c>
      <c r="L34" t="str">
        <f>VLOOKUP(A34,A80:D157,4,FALSE)</f>
        <v>Shares</v>
      </c>
      <c r="M34" t="str">
        <f>VLOOKUP(B34,A80:D157,2,FALSE)</f>
        <v>Ventes</v>
      </c>
      <c r="N34" t="str">
        <f>VLOOKUP(B34,A80:D157,3,FALSE)</f>
        <v>Vervreemding</v>
      </c>
      <c r="O34" t="str">
        <f>VLOOKUP(B34,A80:D157,4,FALSE)</f>
        <v>Sale</v>
      </c>
    </row>
    <row r="35" spans="1:15" ht="12.75">
      <c r="A35" t="s">
        <v>37</v>
      </c>
      <c r="B35" t="s">
        <v>59</v>
      </c>
      <c r="C35">
        <v>1</v>
      </c>
      <c r="D35" s="16" t="s">
        <v>139</v>
      </c>
      <c r="E35" t="s">
        <v>132</v>
      </c>
      <c r="F35" s="14" t="s">
        <v>50</v>
      </c>
      <c r="G35" t="s">
        <v>133</v>
      </c>
      <c r="J35" t="str">
        <f>VLOOKUP(A35,A80:D157,2,FALSE)</f>
        <v>Actions</v>
      </c>
      <c r="K35" t="str">
        <f>VLOOKUP(A35,A80:D157,3,FALSE)</f>
        <v>Aandelen</v>
      </c>
      <c r="L35" t="str">
        <f>VLOOKUP(A35,A80:D157,4,FALSE)</f>
        <v>Shares</v>
      </c>
      <c r="M35" t="str">
        <f>VLOOKUP(B35,A80:D157,2,FALSE)</f>
        <v>Achats</v>
      </c>
      <c r="N35" t="str">
        <f>VLOOKUP(B35,A80:D157,3,FALSE)</f>
        <v>Verwerving</v>
      </c>
      <c r="O35" t="str">
        <f>VLOOKUP(B35,A80:D157,4,FALSE)</f>
        <v>Purchase</v>
      </c>
    </row>
    <row r="36" spans="1:15" ht="12.75">
      <c r="A36" t="s">
        <v>37</v>
      </c>
      <c r="B36" t="s">
        <v>59</v>
      </c>
      <c r="C36">
        <v>1</v>
      </c>
      <c r="D36" t="s">
        <v>145</v>
      </c>
      <c r="E36" t="s">
        <v>132</v>
      </c>
      <c r="F36" t="s">
        <v>50</v>
      </c>
      <c r="G36" t="s">
        <v>133</v>
      </c>
      <c r="J36" t="str">
        <f>VLOOKUP(A36,A80:D157,2,FALSE)</f>
        <v>Actions</v>
      </c>
      <c r="K36" t="str">
        <f>VLOOKUP(A36,A80:D157,3,FALSE)</f>
        <v>Aandelen</v>
      </c>
      <c r="L36" t="str">
        <f>VLOOKUP(A36,A80:D157,4,FALSE)</f>
        <v>Shares</v>
      </c>
      <c r="M36" t="str">
        <f>VLOOKUP(B36,A80:D157,2,FALSE)</f>
        <v>Achats</v>
      </c>
      <c r="N36" t="str">
        <f>VLOOKUP(B36,A80:D157,3,FALSE)</f>
        <v>Verwerving</v>
      </c>
      <c r="O36" t="str">
        <f>VLOOKUP(B36,A80:D157,4,FALSE)</f>
        <v>Purchase</v>
      </c>
    </row>
    <row r="37" spans="1:2" ht="12.75">
      <c r="A37">
        <v>1005858.981</v>
      </c>
      <c r="B37" s="12">
        <v>0.0178</v>
      </c>
    </row>
    <row r="38" ht="12.75">
      <c r="B38" s="12"/>
    </row>
    <row r="39" ht="12.75">
      <c r="B39" s="12"/>
    </row>
    <row r="40" ht="12.75">
      <c r="B40" s="12"/>
    </row>
    <row r="41" spans="1:2" ht="12.75">
      <c r="A41">
        <v>1005858.981</v>
      </c>
      <c r="B41" s="12">
        <v>0.0178</v>
      </c>
    </row>
    <row r="80" spans="1:4" ht="12.75">
      <c r="A80" t="s">
        <v>23</v>
      </c>
      <c r="B80" t="s">
        <v>31</v>
      </c>
      <c r="C80" t="s">
        <v>65</v>
      </c>
      <c r="D80" t="s">
        <v>23</v>
      </c>
    </row>
    <row r="81" spans="1:4" ht="12.75">
      <c r="A81" t="s">
        <v>75</v>
      </c>
      <c r="B81" t="s">
        <v>32</v>
      </c>
      <c r="C81" t="s">
        <v>66</v>
      </c>
      <c r="D81" t="s">
        <v>75</v>
      </c>
    </row>
    <row r="82" spans="1:4" ht="12.75">
      <c r="A82" t="s">
        <v>76</v>
      </c>
      <c r="B82" t="s">
        <v>64</v>
      </c>
      <c r="C82" t="s">
        <v>67</v>
      </c>
      <c r="D82" t="s">
        <v>76</v>
      </c>
    </row>
    <row r="83" spans="1:4" ht="12.75">
      <c r="A83" t="s">
        <v>24</v>
      </c>
      <c r="B83" t="s">
        <v>77</v>
      </c>
      <c r="C83" t="s">
        <v>68</v>
      </c>
      <c r="D83" t="s">
        <v>24</v>
      </c>
    </row>
    <row r="84" spans="1:4" ht="12.75">
      <c r="A84" t="s">
        <v>25</v>
      </c>
      <c r="B84" t="s">
        <v>33</v>
      </c>
      <c r="C84" t="s">
        <v>69</v>
      </c>
      <c r="D84" t="s">
        <v>25</v>
      </c>
    </row>
    <row r="85" spans="1:4" ht="12.75">
      <c r="A85" t="s">
        <v>26</v>
      </c>
      <c r="B85" t="s">
        <v>34</v>
      </c>
      <c r="C85" t="s">
        <v>70</v>
      </c>
      <c r="D85" t="s">
        <v>26</v>
      </c>
    </row>
    <row r="86" spans="1:4" ht="12.75">
      <c r="A86" t="s">
        <v>27</v>
      </c>
      <c r="B86" t="s">
        <v>78</v>
      </c>
      <c r="C86" t="s">
        <v>71</v>
      </c>
      <c r="D86" t="s">
        <v>27</v>
      </c>
    </row>
    <row r="87" spans="1:4" ht="12.75">
      <c r="A87" t="s">
        <v>28</v>
      </c>
      <c r="B87" t="s">
        <v>79</v>
      </c>
      <c r="C87" t="s">
        <v>72</v>
      </c>
      <c r="D87" t="s">
        <v>28</v>
      </c>
    </row>
    <row r="88" spans="1:4" ht="12.75">
      <c r="A88" t="s">
        <v>29</v>
      </c>
      <c r="B88" t="s">
        <v>80</v>
      </c>
      <c r="C88" t="s">
        <v>73</v>
      </c>
      <c r="D88" t="s">
        <v>29</v>
      </c>
    </row>
    <row r="89" spans="1:4" ht="12.75">
      <c r="A89" t="s">
        <v>30</v>
      </c>
      <c r="B89" t="s">
        <v>81</v>
      </c>
      <c r="C89" t="s">
        <v>74</v>
      </c>
      <c r="D89" t="s">
        <v>30</v>
      </c>
    </row>
    <row r="90" spans="1:4" ht="12.75">
      <c r="A90" s="11" t="s">
        <v>59</v>
      </c>
      <c r="B90" s="11" t="s">
        <v>55</v>
      </c>
      <c r="C90" t="s">
        <v>35</v>
      </c>
      <c r="D90" s="11" t="s">
        <v>59</v>
      </c>
    </row>
    <row r="91" spans="1:4" ht="12.75">
      <c r="A91" s="11" t="s">
        <v>60</v>
      </c>
      <c r="B91" s="11" t="s">
        <v>56</v>
      </c>
      <c r="C91" t="s">
        <v>36</v>
      </c>
      <c r="D91" s="11" t="s">
        <v>60</v>
      </c>
    </row>
    <row r="92" spans="1:4" ht="12.75">
      <c r="A92" t="s">
        <v>57</v>
      </c>
      <c r="B92" t="s">
        <v>57</v>
      </c>
      <c r="C92" t="s">
        <v>61</v>
      </c>
      <c r="D92" t="s">
        <v>57</v>
      </c>
    </row>
    <row r="93" spans="1:4" ht="12.75">
      <c r="A93" t="s">
        <v>63</v>
      </c>
      <c r="B93" s="11" t="s">
        <v>58</v>
      </c>
      <c r="C93" t="s">
        <v>62</v>
      </c>
      <c r="D93" t="s">
        <v>63</v>
      </c>
    </row>
    <row r="94" spans="1:4" ht="12.75">
      <c r="A94" t="s">
        <v>37</v>
      </c>
      <c r="B94" t="s">
        <v>19</v>
      </c>
      <c r="C94" t="s">
        <v>40</v>
      </c>
      <c r="D94" t="s">
        <v>37</v>
      </c>
    </row>
    <row r="95" spans="1:4" ht="12.75">
      <c r="A95" t="s">
        <v>21</v>
      </c>
      <c r="B95" t="s">
        <v>21</v>
      </c>
      <c r="C95" t="s">
        <v>82</v>
      </c>
      <c r="D95" t="s">
        <v>21</v>
      </c>
    </row>
    <row r="96" spans="1:4" ht="12.75">
      <c r="A96" t="s">
        <v>39</v>
      </c>
      <c r="B96" t="s">
        <v>22</v>
      </c>
      <c r="C96" t="s">
        <v>41</v>
      </c>
      <c r="D96" t="s">
        <v>39</v>
      </c>
    </row>
    <row r="97" spans="1:4" ht="12.75">
      <c r="A97" t="s">
        <v>38</v>
      </c>
      <c r="B97" s="11" t="s">
        <v>93</v>
      </c>
      <c r="C97" s="11" t="s">
        <v>88</v>
      </c>
      <c r="D97" s="11" t="s">
        <v>89</v>
      </c>
    </row>
    <row r="98" spans="1:4" ht="12.75">
      <c r="A98" t="s">
        <v>43</v>
      </c>
      <c r="B98" t="s">
        <v>43</v>
      </c>
      <c r="C98" t="s">
        <v>43</v>
      </c>
      <c r="D98" t="s">
        <v>43</v>
      </c>
    </row>
    <row r="99" spans="1:4" ht="12.75">
      <c r="A99" t="s">
        <v>44</v>
      </c>
      <c r="B99" s="11" t="s">
        <v>44</v>
      </c>
      <c r="C99" t="s">
        <v>44</v>
      </c>
      <c r="D99" t="s">
        <v>44</v>
      </c>
    </row>
    <row r="100" spans="1:4" ht="12.75">
      <c r="A100" t="s">
        <v>45</v>
      </c>
      <c r="B100" t="s">
        <v>48</v>
      </c>
      <c r="C100" t="s">
        <v>46</v>
      </c>
      <c r="D100" t="s">
        <v>45</v>
      </c>
    </row>
    <row r="101" spans="1:4" ht="12.75">
      <c r="A101" t="s">
        <v>50</v>
      </c>
      <c r="B101" t="s">
        <v>20</v>
      </c>
      <c r="C101" t="s">
        <v>52</v>
      </c>
      <c r="D101" t="s">
        <v>50</v>
      </c>
    </row>
    <row r="102" spans="1:4" ht="12.75">
      <c r="A102" t="s">
        <v>51</v>
      </c>
      <c r="B102" s="11" t="s">
        <v>93</v>
      </c>
      <c r="C102" s="11" t="s">
        <v>88</v>
      </c>
      <c r="D102" s="11" t="s">
        <v>89</v>
      </c>
    </row>
    <row r="103" spans="1:4" ht="12.75">
      <c r="A103" t="s">
        <v>65</v>
      </c>
      <c r="B103" t="s">
        <v>31</v>
      </c>
      <c r="C103" t="s">
        <v>65</v>
      </c>
      <c r="D103" t="s">
        <v>23</v>
      </c>
    </row>
    <row r="104" spans="1:4" ht="12.75">
      <c r="A104" t="s">
        <v>66</v>
      </c>
      <c r="B104" t="s">
        <v>32</v>
      </c>
      <c r="C104" t="s">
        <v>66</v>
      </c>
      <c r="D104" t="s">
        <v>75</v>
      </c>
    </row>
    <row r="105" spans="1:4" ht="12.75">
      <c r="A105" t="s">
        <v>67</v>
      </c>
      <c r="B105" t="s">
        <v>64</v>
      </c>
      <c r="C105" t="s">
        <v>67</v>
      </c>
      <c r="D105" t="s">
        <v>76</v>
      </c>
    </row>
    <row r="106" spans="1:4" ht="12.75">
      <c r="A106" t="s">
        <v>68</v>
      </c>
      <c r="B106" t="s">
        <v>77</v>
      </c>
      <c r="C106" t="s">
        <v>68</v>
      </c>
      <c r="D106" t="s">
        <v>24</v>
      </c>
    </row>
    <row r="107" spans="1:4" ht="12.75">
      <c r="A107" t="s">
        <v>69</v>
      </c>
      <c r="B107" t="s">
        <v>33</v>
      </c>
      <c r="C107" t="s">
        <v>69</v>
      </c>
      <c r="D107" t="s">
        <v>25</v>
      </c>
    </row>
    <row r="108" spans="1:4" ht="12.75">
      <c r="A108" t="s">
        <v>70</v>
      </c>
      <c r="B108" t="s">
        <v>34</v>
      </c>
      <c r="C108" t="s">
        <v>70</v>
      </c>
      <c r="D108" t="s">
        <v>26</v>
      </c>
    </row>
    <row r="109" spans="1:4" ht="12.75">
      <c r="A109" t="s">
        <v>71</v>
      </c>
      <c r="B109" t="s">
        <v>78</v>
      </c>
      <c r="C109" t="s">
        <v>71</v>
      </c>
      <c r="D109" t="s">
        <v>27</v>
      </c>
    </row>
    <row r="110" spans="1:4" ht="12.75">
      <c r="A110" t="s">
        <v>72</v>
      </c>
      <c r="B110" t="s">
        <v>79</v>
      </c>
      <c r="C110" t="s">
        <v>72</v>
      </c>
      <c r="D110" t="s">
        <v>28</v>
      </c>
    </row>
    <row r="111" spans="1:4" ht="12.75">
      <c r="A111" t="s">
        <v>73</v>
      </c>
      <c r="B111" t="s">
        <v>80</v>
      </c>
      <c r="C111" t="s">
        <v>73</v>
      </c>
      <c r="D111" t="s">
        <v>29</v>
      </c>
    </row>
    <row r="112" spans="1:4" ht="12.75">
      <c r="A112" t="s">
        <v>74</v>
      </c>
      <c r="B112" t="s">
        <v>81</v>
      </c>
      <c r="C112" t="s">
        <v>74</v>
      </c>
      <c r="D112" t="s">
        <v>30</v>
      </c>
    </row>
    <row r="113" spans="1:4" ht="12.75">
      <c r="A113" t="s">
        <v>35</v>
      </c>
      <c r="B113" t="s">
        <v>55</v>
      </c>
      <c r="C113" t="s">
        <v>35</v>
      </c>
      <c r="D113" t="s">
        <v>59</v>
      </c>
    </row>
    <row r="114" spans="1:4" ht="12.75">
      <c r="A114" t="s">
        <v>36</v>
      </c>
      <c r="B114" t="s">
        <v>56</v>
      </c>
      <c r="C114" t="s">
        <v>36</v>
      </c>
      <c r="D114" t="s">
        <v>60</v>
      </c>
    </row>
    <row r="115" spans="1:4" ht="12.75">
      <c r="A115" t="s">
        <v>61</v>
      </c>
      <c r="B115" t="s">
        <v>57</v>
      </c>
      <c r="C115" t="s">
        <v>61</v>
      </c>
      <c r="D115" t="s">
        <v>57</v>
      </c>
    </row>
    <row r="116" spans="1:4" ht="12.75">
      <c r="A116" t="s">
        <v>62</v>
      </c>
      <c r="B116" s="11" t="s">
        <v>58</v>
      </c>
      <c r="C116" t="s">
        <v>62</v>
      </c>
      <c r="D116" t="s">
        <v>63</v>
      </c>
    </row>
    <row r="117" spans="1:4" ht="12.75">
      <c r="A117" t="s">
        <v>40</v>
      </c>
      <c r="B117" t="s">
        <v>19</v>
      </c>
      <c r="C117" t="s">
        <v>40</v>
      </c>
      <c r="D117" t="s">
        <v>37</v>
      </c>
    </row>
    <row r="118" spans="1:4" ht="12.75">
      <c r="A118" t="s">
        <v>82</v>
      </c>
      <c r="B118" t="s">
        <v>21</v>
      </c>
      <c r="C118" t="s">
        <v>82</v>
      </c>
      <c r="D118" t="s">
        <v>21</v>
      </c>
    </row>
    <row r="119" spans="1:4" ht="12.75">
      <c r="A119" t="s">
        <v>41</v>
      </c>
      <c r="B119" t="s">
        <v>22</v>
      </c>
      <c r="C119" t="s">
        <v>41</v>
      </c>
      <c r="D119" t="s">
        <v>39</v>
      </c>
    </row>
    <row r="120" spans="1:4" ht="12.75">
      <c r="A120" t="s">
        <v>42</v>
      </c>
      <c r="B120" s="11" t="s">
        <v>93</v>
      </c>
      <c r="C120" s="11" t="s">
        <v>88</v>
      </c>
      <c r="D120" s="11" t="s">
        <v>89</v>
      </c>
    </row>
    <row r="121" spans="1:4" ht="12.75">
      <c r="A121" t="s">
        <v>43</v>
      </c>
      <c r="B121" t="s">
        <v>43</v>
      </c>
      <c r="C121" t="s">
        <v>43</v>
      </c>
      <c r="D121" t="s">
        <v>43</v>
      </c>
    </row>
    <row r="122" spans="1:4" ht="12.75">
      <c r="A122" t="s">
        <v>44</v>
      </c>
      <c r="B122" s="11" t="s">
        <v>44</v>
      </c>
      <c r="C122" t="s">
        <v>44</v>
      </c>
      <c r="D122" t="s">
        <v>44</v>
      </c>
    </row>
    <row r="123" spans="1:4" ht="12.75">
      <c r="A123" t="s">
        <v>46</v>
      </c>
      <c r="B123" t="s">
        <v>48</v>
      </c>
      <c r="C123" t="s">
        <v>46</v>
      </c>
      <c r="D123" t="s">
        <v>45</v>
      </c>
    </row>
    <row r="124" spans="1:4" ht="12.75">
      <c r="A124" t="s">
        <v>52</v>
      </c>
      <c r="B124" t="s">
        <v>20</v>
      </c>
      <c r="C124" t="s">
        <v>52</v>
      </c>
      <c r="D124" t="s">
        <v>50</v>
      </c>
    </row>
    <row r="125" spans="1:4" ht="12.75">
      <c r="A125" t="s">
        <v>47</v>
      </c>
      <c r="B125" s="11" t="s">
        <v>93</v>
      </c>
      <c r="C125" s="11" t="s">
        <v>88</v>
      </c>
      <c r="D125" s="11" t="s">
        <v>89</v>
      </c>
    </row>
    <row r="126" spans="1:4" ht="12.75">
      <c r="A126" t="s">
        <v>31</v>
      </c>
      <c r="B126" t="s">
        <v>31</v>
      </c>
      <c r="C126" t="s">
        <v>65</v>
      </c>
      <c r="D126" t="s">
        <v>23</v>
      </c>
    </row>
    <row r="127" spans="1:4" ht="12.75">
      <c r="A127" t="s">
        <v>32</v>
      </c>
      <c r="B127" t="s">
        <v>32</v>
      </c>
      <c r="C127" t="s">
        <v>66</v>
      </c>
      <c r="D127" t="s">
        <v>75</v>
      </c>
    </row>
    <row r="128" spans="1:4" ht="12.75">
      <c r="A128" s="11" t="s">
        <v>64</v>
      </c>
      <c r="B128" t="s">
        <v>64</v>
      </c>
      <c r="C128" t="s">
        <v>67</v>
      </c>
      <c r="D128" t="s">
        <v>76</v>
      </c>
    </row>
    <row r="129" spans="1:4" ht="12.75">
      <c r="A129" t="s">
        <v>77</v>
      </c>
      <c r="B129" t="s">
        <v>77</v>
      </c>
      <c r="C129" t="s">
        <v>68</v>
      </c>
      <c r="D129" t="s">
        <v>24</v>
      </c>
    </row>
    <row r="130" spans="1:4" ht="12.75">
      <c r="A130" t="s">
        <v>33</v>
      </c>
      <c r="B130" t="s">
        <v>33</v>
      </c>
      <c r="C130" t="s">
        <v>69</v>
      </c>
      <c r="D130" t="s">
        <v>25</v>
      </c>
    </row>
    <row r="131" spans="1:4" ht="12.75">
      <c r="A131" t="s">
        <v>34</v>
      </c>
      <c r="B131" t="s">
        <v>34</v>
      </c>
      <c r="C131" t="s">
        <v>70</v>
      </c>
      <c r="D131" t="s">
        <v>26</v>
      </c>
    </row>
    <row r="132" spans="1:4" ht="12.75">
      <c r="A132" t="s">
        <v>78</v>
      </c>
      <c r="B132" t="s">
        <v>78</v>
      </c>
      <c r="C132" t="s">
        <v>71</v>
      </c>
      <c r="D132" t="s">
        <v>27</v>
      </c>
    </row>
    <row r="133" spans="1:4" ht="12.75">
      <c r="A133" t="s">
        <v>79</v>
      </c>
      <c r="B133" t="s">
        <v>79</v>
      </c>
      <c r="C133" t="s">
        <v>72</v>
      </c>
      <c r="D133" t="s">
        <v>28</v>
      </c>
    </row>
    <row r="134" spans="1:4" ht="12.75">
      <c r="A134" t="s">
        <v>80</v>
      </c>
      <c r="B134" t="s">
        <v>80</v>
      </c>
      <c r="C134" t="s">
        <v>73</v>
      </c>
      <c r="D134" t="s">
        <v>29</v>
      </c>
    </row>
    <row r="135" spans="1:4" ht="12.75">
      <c r="A135" t="s">
        <v>81</v>
      </c>
      <c r="B135" t="s">
        <v>81</v>
      </c>
      <c r="C135" t="s">
        <v>74</v>
      </c>
      <c r="D135" t="s">
        <v>30</v>
      </c>
    </row>
    <row r="136" spans="1:4" ht="12.75">
      <c r="A136" s="11" t="s">
        <v>55</v>
      </c>
      <c r="B136" s="11" t="s">
        <v>55</v>
      </c>
      <c r="C136" t="s">
        <v>35</v>
      </c>
      <c r="D136" s="11" t="s">
        <v>59</v>
      </c>
    </row>
    <row r="137" spans="1:4" ht="12.75">
      <c r="A137" s="11" t="s">
        <v>56</v>
      </c>
      <c r="B137" s="11" t="s">
        <v>56</v>
      </c>
      <c r="C137" t="s">
        <v>36</v>
      </c>
      <c r="D137" s="11" t="s">
        <v>60</v>
      </c>
    </row>
    <row r="138" spans="1:4" ht="12.75">
      <c r="A138" s="11" t="s">
        <v>57</v>
      </c>
      <c r="B138" t="s">
        <v>57</v>
      </c>
      <c r="C138" s="11" t="s">
        <v>61</v>
      </c>
      <c r="D138" t="s">
        <v>57</v>
      </c>
    </row>
    <row r="139" spans="1:4" ht="12.75">
      <c r="A139" s="11" t="s">
        <v>58</v>
      </c>
      <c r="B139" s="11" t="s">
        <v>58</v>
      </c>
      <c r="C139" s="11" t="s">
        <v>62</v>
      </c>
      <c r="D139" t="s">
        <v>63</v>
      </c>
    </row>
    <row r="140" spans="1:4" ht="12.75">
      <c r="A140" t="s">
        <v>19</v>
      </c>
      <c r="B140" t="s">
        <v>19</v>
      </c>
      <c r="C140" t="s">
        <v>40</v>
      </c>
      <c r="D140" t="s">
        <v>37</v>
      </c>
    </row>
    <row r="141" spans="1:4" ht="12.75">
      <c r="A141" t="s">
        <v>21</v>
      </c>
      <c r="B141" t="s">
        <v>21</v>
      </c>
      <c r="C141" t="s">
        <v>82</v>
      </c>
      <c r="D141" t="s">
        <v>21</v>
      </c>
    </row>
    <row r="142" spans="1:4" ht="12.75">
      <c r="A142" t="s">
        <v>22</v>
      </c>
      <c r="B142" t="s">
        <v>22</v>
      </c>
      <c r="C142" t="s">
        <v>41</v>
      </c>
      <c r="D142" t="s">
        <v>39</v>
      </c>
    </row>
    <row r="143" spans="1:4" ht="12.75">
      <c r="A143" s="11" t="s">
        <v>54</v>
      </c>
      <c r="B143" s="11" t="s">
        <v>93</v>
      </c>
      <c r="C143" s="11" t="s">
        <v>88</v>
      </c>
      <c r="D143" s="11" t="s">
        <v>89</v>
      </c>
    </row>
    <row r="144" spans="1:4" ht="12.75">
      <c r="A144" t="s">
        <v>43</v>
      </c>
      <c r="B144" t="s">
        <v>43</v>
      </c>
      <c r="C144" t="s">
        <v>43</v>
      </c>
      <c r="D144" t="s">
        <v>43</v>
      </c>
    </row>
    <row r="145" spans="1:4" ht="12.75">
      <c r="A145" s="11" t="s">
        <v>44</v>
      </c>
      <c r="B145" s="11" t="s">
        <v>44</v>
      </c>
      <c r="C145" t="s">
        <v>44</v>
      </c>
      <c r="D145" t="s">
        <v>44</v>
      </c>
    </row>
    <row r="146" spans="1:4" ht="12.75">
      <c r="A146" t="s">
        <v>48</v>
      </c>
      <c r="B146" t="s">
        <v>48</v>
      </c>
      <c r="C146" t="s">
        <v>46</v>
      </c>
      <c r="D146" t="s">
        <v>45</v>
      </c>
    </row>
    <row r="147" spans="1:4" ht="12.75">
      <c r="A147" s="11" t="s">
        <v>20</v>
      </c>
      <c r="B147" s="11" t="s">
        <v>20</v>
      </c>
      <c r="C147" s="11" t="s">
        <v>52</v>
      </c>
      <c r="D147" s="11" t="s">
        <v>50</v>
      </c>
    </row>
    <row r="148" spans="1:4" ht="12.75">
      <c r="A148" s="11" t="s">
        <v>49</v>
      </c>
      <c r="B148" s="11" t="s">
        <v>93</v>
      </c>
      <c r="C148" s="11" t="s">
        <v>88</v>
      </c>
      <c r="D148" s="11" t="s">
        <v>89</v>
      </c>
    </row>
    <row r="149" spans="1:4" ht="12.75">
      <c r="A149" s="11" t="s">
        <v>86</v>
      </c>
      <c r="B149" s="11" t="s">
        <v>83</v>
      </c>
      <c r="C149" t="s">
        <v>83</v>
      </c>
      <c r="D149" s="11" t="s">
        <v>83</v>
      </c>
    </row>
    <row r="150" spans="1:4" ht="12.75">
      <c r="A150" t="s">
        <v>87</v>
      </c>
      <c r="B150" t="s">
        <v>87</v>
      </c>
      <c r="C150" t="s">
        <v>87</v>
      </c>
      <c r="D150" t="s">
        <v>87</v>
      </c>
    </row>
    <row r="151" spans="1:4" ht="12.75">
      <c r="A151" t="s">
        <v>94</v>
      </c>
      <c r="B151" t="s">
        <v>94</v>
      </c>
      <c r="C151" t="s">
        <v>94</v>
      </c>
      <c r="D151" t="s">
        <v>94</v>
      </c>
    </row>
    <row r="152" spans="1:4" ht="12.75">
      <c r="A152" s="11" t="s">
        <v>96</v>
      </c>
      <c r="B152" t="s">
        <v>95</v>
      </c>
      <c r="C152" t="s">
        <v>99</v>
      </c>
      <c r="D152" t="s">
        <v>96</v>
      </c>
    </row>
    <row r="153" spans="1:4" ht="12.75">
      <c r="A153" s="11" t="s">
        <v>97</v>
      </c>
      <c r="B153" t="s">
        <v>98</v>
      </c>
      <c r="C153" t="s">
        <v>100</v>
      </c>
      <c r="D153" t="s">
        <v>97</v>
      </c>
    </row>
    <row r="154" spans="1:4" ht="12.75">
      <c r="A154" s="11" t="s">
        <v>101</v>
      </c>
      <c r="B154" t="s">
        <v>95</v>
      </c>
      <c r="C154" t="s">
        <v>99</v>
      </c>
      <c r="D154" t="s">
        <v>96</v>
      </c>
    </row>
    <row r="155" spans="1:4" ht="12.75">
      <c r="A155" s="11" t="s">
        <v>102</v>
      </c>
      <c r="B155" t="s">
        <v>98</v>
      </c>
      <c r="C155" t="s">
        <v>100</v>
      </c>
      <c r="D155" t="s">
        <v>97</v>
      </c>
    </row>
    <row r="156" spans="1:4" ht="12.75">
      <c r="A156" s="11" t="s">
        <v>99</v>
      </c>
      <c r="B156" t="s">
        <v>95</v>
      </c>
      <c r="C156" t="s">
        <v>99</v>
      </c>
      <c r="D156" t="s">
        <v>96</v>
      </c>
    </row>
    <row r="157" spans="1:4" ht="12.75">
      <c r="A157" s="11" t="s">
        <v>100</v>
      </c>
      <c r="B157" t="s">
        <v>98</v>
      </c>
      <c r="C157" t="s">
        <v>100</v>
      </c>
      <c r="D157" t="s">
        <v>97</v>
      </c>
    </row>
  </sheetData>
  <sheetProtection/>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Blin</dc:creator>
  <cp:keywords/>
  <dc:description/>
  <cp:lastModifiedBy>Everaert, Dimitri</cp:lastModifiedBy>
  <cp:lastPrinted>2017-09-08T08:37:21Z</cp:lastPrinted>
  <dcterms:created xsi:type="dcterms:W3CDTF">2007-07-23T14:47:46Z</dcterms:created>
  <dcterms:modified xsi:type="dcterms:W3CDTF">2021-10-11T14:33:16Z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-1354980825</vt:i4>
  </property>
  <property fmtid="{D5CDD505-2E9C-101B-9397-08002B2CF9AE}" pid="3" name="_NewReviewCycle">
    <vt:lpwstr/>
  </property>
  <property fmtid="{D5CDD505-2E9C-101B-9397-08002B2CF9AE}" pid="4" name="_EmailSubject">
    <vt:lpwstr>Wijziging artikel 12 overnamebesluit</vt:lpwstr>
  </property>
  <property fmtid="{D5CDD505-2E9C-101B-9397-08002B2CF9AE}" pid="5" name="_AuthorEmail">
    <vt:lpwstr>Audrey.Effinier@fsma.be</vt:lpwstr>
  </property>
  <property fmtid="{D5CDD505-2E9C-101B-9397-08002B2CF9AE}" pid="6" name="_AuthorEmailDisplayName">
    <vt:lpwstr>Effinier, Audrey</vt:lpwstr>
  </property>
  <property fmtid="{D5CDD505-2E9C-101B-9397-08002B2CF9AE}" pid="7" name="_PreviousAdHocReviewCycleID">
    <vt:i4>-1354980825</vt:i4>
  </property>
  <property fmtid="{D5CDD505-2E9C-101B-9397-08002B2CF9AE}" pid="8" name="_ReviewingToolsShownOnce">
    <vt:lpwstr/>
  </property>
</Properties>
</file>