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.cbf.be\rf\redfold\Vandendriessche\Documents\Pensioenfondsen\Dossiers piloten\Reporting\Circulaire reporting 2018\"/>
    </mc:Choice>
  </mc:AlternateContent>
  <workbookProtection workbookAlgorithmName="SHA-512" workbookHashValue="5wB8L2EBFzGuZHKLNn92Q1xkMzVifEG3rfaaSaTpHvDwF0JQALLZ9XZSPqv+bWaJnROLTeHDU6LxE0UqTl0X3A==" workbookSaltValue="fm+gHcSLhe3dpD7gvGYUDA==" workbookSpinCount="100000" lockStructure="1"/>
  <bookViews>
    <workbookView xWindow="-420" yWindow="2070" windowWidth="15480" windowHeight="10995"/>
  </bookViews>
  <sheets>
    <sheet name="Reporting 2018" sheetId="1" r:id="rId1"/>
    <sheet name="Lijst IBP" sheetId="2" state="hidden" r:id="rId2"/>
    <sheet name="Gegevens" sheetId="3" state="hidden" r:id="rId3"/>
  </sheets>
  <definedNames>
    <definedName name="_xlnm._FilterDatabase" localSheetId="1" hidden="1">'Lijst IBP'!$A$1:$E$203</definedName>
    <definedName name="LijstIBP">'Lijst IBP'!$A$1:$E$195</definedName>
    <definedName name="_xlnm.Print_Area" localSheetId="0">'Reporting 2018'!$B$1:$P$169</definedName>
  </definedNames>
  <calcPr calcId="162913"/>
</workbook>
</file>

<file path=xl/calcChain.xml><?xml version="1.0" encoding="utf-8"?>
<calcChain xmlns="http://schemas.openxmlformats.org/spreadsheetml/2006/main">
  <c r="D2" i="3" l="1"/>
  <c r="A2" i="3" l="1"/>
  <c r="D13" i="1" l="1"/>
  <c r="J12" i="1"/>
  <c r="BC2" i="3" l="1"/>
  <c r="BB2" i="3"/>
  <c r="BA2" i="3"/>
  <c r="AZ2" i="3"/>
  <c r="AY2" i="3"/>
  <c r="AV2" i="3"/>
  <c r="AU2" i="3"/>
  <c r="AT2" i="3"/>
  <c r="AS2" i="3"/>
  <c r="AR2" i="3"/>
  <c r="AN2" i="3"/>
  <c r="AM2" i="3"/>
  <c r="AL2" i="3"/>
  <c r="AK2" i="3"/>
  <c r="AJ2" i="3"/>
  <c r="AF2" i="3"/>
  <c r="AE2" i="3"/>
  <c r="AD2" i="3"/>
  <c r="AC2" i="3"/>
  <c r="AB2" i="3"/>
  <c r="X2" i="3"/>
  <c r="W2" i="3"/>
  <c r="V2" i="3"/>
  <c r="U2" i="3"/>
  <c r="T2" i="3"/>
  <c r="P2" i="3"/>
  <c r="O2" i="3"/>
  <c r="N2" i="3"/>
  <c r="M2" i="3"/>
  <c r="L2" i="3"/>
  <c r="J2" i="3"/>
  <c r="I2" i="3"/>
  <c r="H2" i="3"/>
  <c r="G2" i="3"/>
  <c r="F2" i="3"/>
  <c r="E2" i="3"/>
  <c r="M35" i="1"/>
  <c r="AQ2" i="3" s="1"/>
  <c r="C2" i="3"/>
  <c r="B2" i="3"/>
  <c r="M49" i="1" l="1"/>
  <c r="M54" i="1"/>
  <c r="AX2" i="3" s="1"/>
  <c r="M48" i="1"/>
  <c r="M53" i="1"/>
  <c r="AW2" i="3" s="1"/>
  <c r="K35" i="1" l="1"/>
  <c r="AI2" i="3" s="1"/>
  <c r="K48" i="1" l="1"/>
  <c r="K49" i="1"/>
  <c r="K53" i="1"/>
  <c r="AO2" i="3" s="1"/>
  <c r="K54" i="1"/>
  <c r="AP2" i="3" s="1"/>
  <c r="I35" i="1" l="1"/>
  <c r="AA2" i="3" s="1"/>
  <c r="E35" i="1"/>
  <c r="K2" i="3" s="1"/>
  <c r="G35" i="1"/>
  <c r="S2" i="3" s="1"/>
  <c r="I49" i="1" l="1"/>
  <c r="I48" i="1"/>
  <c r="G48" i="1"/>
  <c r="G49" i="1"/>
  <c r="E49" i="1"/>
  <c r="E48" i="1"/>
  <c r="I53" i="1"/>
  <c r="AG2" i="3" s="1"/>
  <c r="E54" i="1"/>
  <c r="R2" i="3" s="1"/>
  <c r="E53" i="1"/>
  <c r="Q2" i="3" s="1"/>
  <c r="G53" i="1"/>
  <c r="Y2" i="3" s="1"/>
  <c r="G54" i="1"/>
  <c r="Z2" i="3" s="1"/>
  <c r="I54" i="1"/>
  <c r="AH2" i="3" s="1"/>
</calcChain>
</file>

<file path=xl/comments1.xml><?xml version="1.0" encoding="utf-8"?>
<comments xmlns="http://schemas.openxmlformats.org/spreadsheetml/2006/main">
  <authors>
    <author>Vandendriessche Diederik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Vandendriessche Diederik:</t>
        </r>
        <r>
          <rPr>
            <sz val="9"/>
            <color indexed="81"/>
            <rFont val="Tahoma"/>
            <family val="2"/>
          </rPr>
          <t xml:space="preserve">
Si d'application</t>
        </r>
      </text>
    </comment>
  </commentList>
</comments>
</file>

<file path=xl/sharedStrings.xml><?xml version="1.0" encoding="utf-8"?>
<sst xmlns="http://schemas.openxmlformats.org/spreadsheetml/2006/main" count="940" uniqueCount="595">
  <si>
    <t>KBO</t>
  </si>
  <si>
    <t>0429169075</t>
  </si>
  <si>
    <t>Toegelaten</t>
  </si>
  <si>
    <t>0416434955</t>
  </si>
  <si>
    <t>0409607640</t>
  </si>
  <si>
    <t>0414746858</t>
  </si>
  <si>
    <t>0413845154</t>
  </si>
  <si>
    <t>0410362557</t>
  </si>
  <si>
    <t>0409364645</t>
  </si>
  <si>
    <t>0411936630</t>
  </si>
  <si>
    <t>0410679291</t>
  </si>
  <si>
    <t>0420352864</t>
  </si>
  <si>
    <t>0408655753</t>
  </si>
  <si>
    <t>0410492320</t>
  </si>
  <si>
    <t>0410492617</t>
  </si>
  <si>
    <t>0431690778</t>
  </si>
  <si>
    <t>0430307044</t>
  </si>
  <si>
    <t>0409608729</t>
  </si>
  <si>
    <t>0421375621</t>
  </si>
  <si>
    <t>0414806741</t>
  </si>
  <si>
    <t>0410758970</t>
  </si>
  <si>
    <t>0429310617</t>
  </si>
  <si>
    <t>0410355926</t>
  </si>
  <si>
    <t>0412857338</t>
  </si>
  <si>
    <t>0408676143</t>
  </si>
  <si>
    <t>0423618202</t>
  </si>
  <si>
    <t>0409696623</t>
  </si>
  <si>
    <t>0432228634</t>
  </si>
  <si>
    <t>0409606947</t>
  </si>
  <si>
    <t>0409089481</t>
  </si>
  <si>
    <t>0432090755</t>
  </si>
  <si>
    <t>0420569234</t>
  </si>
  <si>
    <t>0421387497</t>
  </si>
  <si>
    <t>0409084335</t>
  </si>
  <si>
    <t>0409364348</t>
  </si>
  <si>
    <t>0411073231</t>
  </si>
  <si>
    <t>0423427269</t>
  </si>
  <si>
    <t>0412896831</t>
  </si>
  <si>
    <t>0429231631</t>
  </si>
  <si>
    <t>0432064823</t>
  </si>
  <si>
    <t>0424339069</t>
  </si>
  <si>
    <t>0409886861</t>
  </si>
  <si>
    <t>0435735282</t>
  </si>
  <si>
    <t>0422083127</t>
  </si>
  <si>
    <t>0897274744</t>
  </si>
  <si>
    <t>0409612390</t>
  </si>
  <si>
    <t>0410853693</t>
  </si>
  <si>
    <t>0410589122</t>
  </si>
  <si>
    <t>0409604967</t>
  </si>
  <si>
    <t>0422374127</t>
  </si>
  <si>
    <t>0420353161</t>
  </si>
  <si>
    <t>0414828418</t>
  </si>
  <si>
    <t>0419797588</t>
  </si>
  <si>
    <t>0415130405</t>
  </si>
  <si>
    <t>0433930191</t>
  </si>
  <si>
    <t>0409083939</t>
  </si>
  <si>
    <t>Pensiobel</t>
  </si>
  <si>
    <t>0430836782</t>
  </si>
  <si>
    <t>0417932121</t>
  </si>
  <si>
    <t>0416646078</t>
  </si>
  <si>
    <t>0419021687</t>
  </si>
  <si>
    <t>0411587133</t>
  </si>
  <si>
    <t>0432957916</t>
  </si>
  <si>
    <t>0433176165</t>
  </si>
  <si>
    <t>0428690312</t>
  </si>
  <si>
    <t>0421776982</t>
  </si>
  <si>
    <t>0422418370</t>
  </si>
  <si>
    <t>0432324545</t>
  </si>
  <si>
    <t>0417956271</t>
  </si>
  <si>
    <t>0416711109</t>
  </si>
  <si>
    <t>0408597355</t>
  </si>
  <si>
    <t>0414065878</t>
  </si>
  <si>
    <t>0432326129</t>
  </si>
  <si>
    <t>0432590702</t>
  </si>
  <si>
    <t>0449806915</t>
  </si>
  <si>
    <t>0431990785</t>
  </si>
  <si>
    <t>0449458408</t>
  </si>
  <si>
    <t>0430206876</t>
  </si>
  <si>
    <t>0433292169</t>
  </si>
  <si>
    <t>0433469541</t>
  </si>
  <si>
    <t>0433474291</t>
  </si>
  <si>
    <t>0434081037</t>
  </si>
  <si>
    <t>0434986404</t>
  </si>
  <si>
    <t>0433957412</t>
  </si>
  <si>
    <t>0435805756</t>
  </si>
  <si>
    <t>0436786050</t>
  </si>
  <si>
    <t>0438895108</t>
  </si>
  <si>
    <t>0443264264</t>
  </si>
  <si>
    <t>0442521918</t>
  </si>
  <si>
    <t>0444913165</t>
  </si>
  <si>
    <t>0443872196</t>
  </si>
  <si>
    <t>0445571676</t>
  </si>
  <si>
    <t>0443380961</t>
  </si>
  <si>
    <t>0444130435</t>
  </si>
  <si>
    <t>0444389761</t>
  </si>
  <si>
    <t>0445103405</t>
  </si>
  <si>
    <t>0443656719</t>
  </si>
  <si>
    <t>0446426563</t>
  </si>
  <si>
    <t>0446069346</t>
  </si>
  <si>
    <t>0443623065</t>
  </si>
  <si>
    <t>0445798736</t>
  </si>
  <si>
    <t>0446207027</t>
  </si>
  <si>
    <t>0447393001</t>
  </si>
  <si>
    <t>0448325981</t>
  </si>
  <si>
    <t>0448444856</t>
  </si>
  <si>
    <t>BASF Werknemers</t>
  </si>
  <si>
    <t>0448496920</t>
  </si>
  <si>
    <t>0448501769</t>
  </si>
  <si>
    <t>BASF Kaderleden</t>
  </si>
  <si>
    <t>0448527604</t>
  </si>
  <si>
    <t>BASF Directie</t>
  </si>
  <si>
    <t>0448941239</t>
  </si>
  <si>
    <t>Elgabel</t>
  </si>
  <si>
    <t>0449201258</t>
  </si>
  <si>
    <t>0448496821</t>
  </si>
  <si>
    <t>0450640620</t>
  </si>
  <si>
    <t>0450849565</t>
  </si>
  <si>
    <t>0451188768</t>
  </si>
  <si>
    <t>0452968917</t>
  </si>
  <si>
    <t>0452934471</t>
  </si>
  <si>
    <t>0445034218</t>
  </si>
  <si>
    <t>0456092515</t>
  </si>
  <si>
    <t>0457319564</t>
  </si>
  <si>
    <t>0460376846</t>
  </si>
  <si>
    <t>0455992644</t>
  </si>
  <si>
    <t>0457802089</t>
  </si>
  <si>
    <t>0458337074</t>
  </si>
  <si>
    <t>0459175828</t>
  </si>
  <si>
    <t>0461323387</t>
  </si>
  <si>
    <t>0461997637</t>
  </si>
  <si>
    <t>0466484777</t>
  </si>
  <si>
    <t>0463315154</t>
  </si>
  <si>
    <t>0465076002</t>
  </si>
  <si>
    <t>0469517810</t>
  </si>
  <si>
    <t>0465816665</t>
  </si>
  <si>
    <t>0471359820</t>
  </si>
  <si>
    <t>Powerbel</t>
  </si>
  <si>
    <t>0474301789</t>
  </si>
  <si>
    <t>0470136234</t>
  </si>
  <si>
    <t>0471072679</t>
  </si>
  <si>
    <t>0470793854</t>
  </si>
  <si>
    <t>0472656155</t>
  </si>
  <si>
    <t>0472656254</t>
  </si>
  <si>
    <t>0473217963</t>
  </si>
  <si>
    <t>0471326463</t>
  </si>
  <si>
    <t>0474152727</t>
  </si>
  <si>
    <t>0477760533</t>
  </si>
  <si>
    <t>0475879723</t>
  </si>
  <si>
    <t>0475780446</t>
  </si>
  <si>
    <t>0476567235</t>
  </si>
  <si>
    <t>0477049067</t>
  </si>
  <si>
    <t>Enerbel</t>
  </si>
  <si>
    <t>0478539602</t>
  </si>
  <si>
    <t>0479375186</t>
  </si>
  <si>
    <t>0479788922</t>
  </si>
  <si>
    <t>0480592339</t>
  </si>
  <si>
    <t>0861912108</t>
  </si>
  <si>
    <t>0863322071</t>
  </si>
  <si>
    <t>0873473617</t>
  </si>
  <si>
    <t>0866481697</t>
  </si>
  <si>
    <t>Green Time</t>
  </si>
  <si>
    <t>0865323340</t>
  </si>
  <si>
    <t>0871015557</t>
  </si>
  <si>
    <t>0875301868</t>
  </si>
  <si>
    <t>0429333876</t>
  </si>
  <si>
    <t>Ogeo Fund</t>
  </si>
  <si>
    <t>0873475201</t>
  </si>
  <si>
    <t>Koala</t>
  </si>
  <si>
    <t>0876982740</t>
  </si>
  <si>
    <t>Cuna</t>
  </si>
  <si>
    <t>0878780012</t>
  </si>
  <si>
    <t>0876256230</t>
  </si>
  <si>
    <t>0881993383</t>
  </si>
  <si>
    <t>0884303369</t>
  </si>
  <si>
    <t>0888025595</t>
  </si>
  <si>
    <t>Pensio B</t>
  </si>
  <si>
    <t>0892343382</t>
  </si>
  <si>
    <t>0806016748</t>
  </si>
  <si>
    <t>0895374831</t>
  </si>
  <si>
    <t>Time to feel</t>
  </si>
  <si>
    <t>0809537155</t>
  </si>
  <si>
    <t>0808789364</t>
  </si>
  <si>
    <t>0812261370</t>
  </si>
  <si>
    <t>0414082508</t>
  </si>
  <si>
    <t>Amonis</t>
  </si>
  <si>
    <t>0414080429</t>
  </si>
  <si>
    <t>0416184240</t>
  </si>
  <si>
    <t>2.</t>
  </si>
  <si>
    <t>1.</t>
  </si>
  <si>
    <t>1.1.</t>
  </si>
  <si>
    <t>1.2.</t>
  </si>
  <si>
    <t>4.</t>
  </si>
  <si>
    <t>5.</t>
  </si>
  <si>
    <t>6.</t>
  </si>
  <si>
    <t>Dekkingsgraad</t>
  </si>
  <si>
    <t>Ondernemingsnummer</t>
  </si>
  <si>
    <t>Voorziene stortingen KTV</t>
  </si>
  <si>
    <t>Effectieve stortingen LTV</t>
  </si>
  <si>
    <t>Voorziene stortingen LTV</t>
  </si>
  <si>
    <t>Effectieve stortingen KTV</t>
  </si>
  <si>
    <t>Naam</t>
  </si>
  <si>
    <t>Contactpersoon 1 Naam</t>
  </si>
  <si>
    <t>Contactpersoon 1 Telefoonnummer</t>
  </si>
  <si>
    <t>Contactpersoon 1 emailadres</t>
  </si>
  <si>
    <t>Contactpersoon 2 Naam</t>
  </si>
  <si>
    <t>Contactpersoon 2 Telefoonnummer</t>
  </si>
  <si>
    <t>Contactpersoon 2 emailadres</t>
  </si>
  <si>
    <t>+32 1 234 56 78</t>
  </si>
  <si>
    <t>0823752704</t>
  </si>
  <si>
    <t>0831496272</t>
  </si>
  <si>
    <t>0835058944</t>
  </si>
  <si>
    <t>0832619789</t>
  </si>
  <si>
    <t>0833661451</t>
  </si>
  <si>
    <t>0836809496</t>
  </si>
  <si>
    <t>Tekort</t>
  </si>
  <si>
    <t xml:space="preserve">3. </t>
  </si>
  <si>
    <t>4.1.</t>
  </si>
  <si>
    <t>4.1.1.</t>
  </si>
  <si>
    <t>4.2.</t>
  </si>
  <si>
    <t>4.1.2.</t>
  </si>
  <si>
    <t>4.2.1.</t>
  </si>
  <si>
    <t>4.2.2.</t>
  </si>
  <si>
    <t>Goedgekeurd door bevoegd orgaan?</t>
  </si>
  <si>
    <t>4.3.</t>
  </si>
  <si>
    <t>4.3.1.</t>
  </si>
  <si>
    <t>4.3.2.</t>
  </si>
  <si>
    <t>5.1.</t>
  </si>
  <si>
    <t>5.1.1.</t>
  </si>
  <si>
    <t>5.1.2.</t>
  </si>
  <si>
    <t>5.2.</t>
  </si>
  <si>
    <t>5.2.1.</t>
  </si>
  <si>
    <t>5.2.2.</t>
  </si>
  <si>
    <t>7.</t>
  </si>
  <si>
    <t>Oui</t>
  </si>
  <si>
    <t>Non</t>
  </si>
  <si>
    <t>Sans objet</t>
  </si>
  <si>
    <t>Uniquement les cases blanches doivent être remplies</t>
  </si>
  <si>
    <t>DONNÉES D'IDENTIFICATION</t>
  </si>
  <si>
    <t>IRP</t>
  </si>
  <si>
    <t>Code FSMA de l'IRP :</t>
  </si>
  <si>
    <t>Nom de l'IRP :</t>
  </si>
  <si>
    <t>Numéro d'entreprise :</t>
  </si>
  <si>
    <t>Personne(s) de contact</t>
  </si>
  <si>
    <t>Nom, Prénom :</t>
  </si>
  <si>
    <t>Numéro de téléphone :</t>
  </si>
  <si>
    <t>E-mail :</t>
  </si>
  <si>
    <t>Exemple</t>
  </si>
  <si>
    <t>Dubois, Jean</t>
  </si>
  <si>
    <t>jean.dubois@irp.be</t>
  </si>
  <si>
    <t>SUIVI DU TAUX DE COUVERTURE APRÈS AFFECTATIONS ET PRÉLÈVEMENTS</t>
  </si>
  <si>
    <t>Code bilan/statistique</t>
  </si>
  <si>
    <t>(peut être une estimation)</t>
  </si>
  <si>
    <t>Fonds propres</t>
  </si>
  <si>
    <t>Fonds social</t>
  </si>
  <si>
    <t>Marge de solvabilité</t>
  </si>
  <si>
    <t>Perte reportée (-)</t>
  </si>
  <si>
    <t>Provisions techniques</t>
  </si>
  <si>
    <t>PCT</t>
  </si>
  <si>
    <t>Statistique I</t>
  </si>
  <si>
    <t xml:space="preserve">PLT </t>
  </si>
  <si>
    <t>PCT + marge</t>
  </si>
  <si>
    <t>PLT + marge</t>
  </si>
  <si>
    <t>PCT (+ marge)</t>
  </si>
  <si>
    <t>PLT (+ marge)</t>
  </si>
  <si>
    <t>Plan d'assainissement</t>
  </si>
  <si>
    <t>SUIVI DES PLANS DE REDRESSEMENT ET D’ASSAINISSEMENT EN COURS D’EXECUTION</t>
  </si>
  <si>
    <t>Le plan de redressement a-t-il été suivi ?</t>
  </si>
  <si>
    <t>Si oui, veuillez fournir les explications nécessaires et décrire les mesures amendées au point 5.</t>
  </si>
  <si>
    <t>Le plan d’assainissement a-t-il été suivi ?</t>
  </si>
  <si>
    <t>Sont à mentionner sous ce point les mesures visant à apurer :</t>
  </si>
  <si>
    <t>Veuillez vous limiter, dans ce formulaire, à une description succincte des éléments demandés. Des explications ou documents complémentaires peuvent être joints en annexe.</t>
  </si>
  <si>
    <t>Plan de redressement PCT</t>
  </si>
  <si>
    <t>Plan de redressement PLT</t>
  </si>
  <si>
    <t>AUTRES MESURES OU CHANGEMENTS DE POLITIQUE</t>
  </si>
  <si>
    <t>Veuillez, le cas échéant, mentionner les autres mesures ou les changements que l’IRP a apportés ou apportera à sa politique et qui sont susceptibles d’influencer son taux de couverture (mis à part les mesures que l’IRP compte prendre pour apurer les insuffisances de financement et qui doivent être commentées au point 5).</t>
  </si>
  <si>
    <t>APPROBATION DES MESURES PRECITEES</t>
  </si>
  <si>
    <t>Les mesures ont-elles été approuvées par l’organe compétent de l’IRP ?</t>
  </si>
  <si>
    <t>0843739751</t>
  </si>
  <si>
    <t>0842037204</t>
  </si>
  <si>
    <t>FSMA Code</t>
  </si>
  <si>
    <t>Contributions en exécution d'un plan de redressement ou d'assainissement
(Code compte de résultats 7102)</t>
  </si>
  <si>
    <r>
      <t xml:space="preserve">- </t>
    </r>
    <r>
      <rPr>
        <sz val="10"/>
        <color theme="3" tint="-0.249977111117893"/>
        <rFont val="Arial"/>
        <family val="2"/>
      </rPr>
      <t>les insuffisances s’ajoutant, dans les IRP déjà soumises à un plan de redressement ou d’assainissement, à celles sur lesquelles porte le plan en cours d’exécution</t>
    </r>
  </si>
  <si>
    <t>MESURES DE REDRESSEMENT EN CAS D’INSUFFISSANCES NOUVELLES OU SUPPLEMENTAIRES</t>
  </si>
  <si>
    <t>FSMA_CODE_VALUE</t>
  </si>
  <si>
    <t>ADM. TOESTAND</t>
  </si>
  <si>
    <t>NAME_Nl</t>
  </si>
  <si>
    <t>NAME_Fr</t>
  </si>
  <si>
    <t>Instelling voor bedrijfspensioenvoorziening Brabo</t>
  </si>
  <si>
    <t>Aanvullende Pensioenen van ING Belgie</t>
  </si>
  <si>
    <t>Pensions Complementaires d'ING Belgique</t>
  </si>
  <si>
    <t>Voorzorgsfonds CBR</t>
  </si>
  <si>
    <t>Fonds de Prevoyance CBR</t>
  </si>
  <si>
    <t>Instelling voor Bedrijfspensioenvoorziening van Delta Lloyd Life OFP</t>
  </si>
  <si>
    <t>Institution de Retraite Professionnell de Delta Lloyd Life OFP</t>
  </si>
  <si>
    <t>Fonds de Pension A.C. Nielsen Company (Belgium)</t>
  </si>
  <si>
    <t>Shell Belgium Pension Fund</t>
  </si>
  <si>
    <t>IBP Beobank</t>
  </si>
  <si>
    <t>IRP Beobank</t>
  </si>
  <si>
    <t>Pensioenfonds KBC</t>
  </si>
  <si>
    <t>Fonds de pension KBC</t>
  </si>
  <si>
    <t>IBP Calpam van de Bedienden</t>
  </si>
  <si>
    <t>IRP Calpam des Employes</t>
  </si>
  <si>
    <t>Volvo Car Voorzorgs- en Risicofonds</t>
  </si>
  <si>
    <t>Volvo Resultatenfonds</t>
  </si>
  <si>
    <t>Voorzorgfonds UCB</t>
  </si>
  <si>
    <t>Fonds de Prevoyance UCB</t>
  </si>
  <si>
    <t>Voorzorgsfonds van l'Oreal Belgie</t>
  </si>
  <si>
    <t>Fonds de Prevoyance de l'Oreal Belgique</t>
  </si>
  <si>
    <t>Pensioenfonds Santander Benelux</t>
  </si>
  <si>
    <t>Fonds de Pension Santander Benelux</t>
  </si>
  <si>
    <t>Chevron Organisme voor de Financiering van Pensioenen</t>
  </si>
  <si>
    <t>Voorzorgsfonds De Witte Meeuw</t>
  </si>
  <si>
    <t>Nestlé Europees Pensioenfonds (NEPF)</t>
  </si>
  <si>
    <t>Fonds de Pensions Européen Nestlé (FPEN)</t>
  </si>
  <si>
    <t>SKF Pension Fund</t>
  </si>
  <si>
    <t>Voorzorgsfonds Caterpillar Logistics - Management</t>
  </si>
  <si>
    <t>Voorzorgsfonds Caterpillar Logistics - Bedienden</t>
  </si>
  <si>
    <t>Voorzorgsfonds Caterpillar Logistics Bedienden</t>
  </si>
  <si>
    <t>Pensioenfonds Ricoh</t>
  </si>
  <si>
    <t>Fonds de Pension Ricoh</t>
  </si>
  <si>
    <t>Voorzorgsfonds Lloyd's Register</t>
  </si>
  <si>
    <t>Unilever Belgium Sociale Kas / Caisse sociale</t>
  </si>
  <si>
    <t>Unilever Belgium Sociale Kas / Caisse Sociale</t>
  </si>
  <si>
    <t>BELFIUS OFP</t>
  </si>
  <si>
    <t>Euroclear Pension Fund</t>
  </si>
  <si>
    <t>Pensioenkas Tractebel</t>
  </si>
  <si>
    <t>Caisse de Pensions Tractebel</t>
  </si>
  <si>
    <t>Instelling voor bedrijfspensioenvoorziening van de Ford ondernemingen in Belgie</t>
  </si>
  <si>
    <t>OGEO 2 Pension</t>
  </si>
  <si>
    <t>Westinghouse Pension Fund Belgium</t>
  </si>
  <si>
    <t>Pensioenfonds Agfa - Gevaert</t>
  </si>
  <si>
    <t>Bekaert Instelling voor Bedrijfspensioenvoorziening</t>
  </si>
  <si>
    <t>Pensioenfonds De Gistfabriek</t>
  </si>
  <si>
    <t>J &amp; J Pension Fund</t>
  </si>
  <si>
    <t>Pensioenfonds van het Arbeiderspersoneel van de NV Baggerwerken Decloedt &amp; Zoon</t>
  </si>
  <si>
    <t>Fonds de Pension des Ouvriers de la SA Draggages Decloedt &amp; Fils</t>
  </si>
  <si>
    <t>IBP Ravago</t>
  </si>
  <si>
    <t>Voorzorgsfonds Syral</t>
  </si>
  <si>
    <t>Solidariteitsfonds GB-Bedrijven</t>
  </si>
  <si>
    <t>Fonds de Solidarite GB-Entreprises</t>
  </si>
  <si>
    <t>Pensioenfonds Vandemoortele</t>
  </si>
  <si>
    <t>Caisse de Retraite du Personnel du Soir et de l'Agence Rossel</t>
  </si>
  <si>
    <t>Pensioenfonds Deutsche Bank</t>
  </si>
  <si>
    <t>Fonds de Pension Deutsche Bank</t>
  </si>
  <si>
    <t>Fonds de pension Merbel Pensioenfonds</t>
  </si>
  <si>
    <t>Fonds de Pension Merbel Pensioenfonds</t>
  </si>
  <si>
    <t>Pensioenfonds Limburg Chemie</t>
  </si>
  <si>
    <t>Fonds de Pension Limbourg Chimie</t>
  </si>
  <si>
    <t>De IBP Fernand Delory</t>
  </si>
  <si>
    <t>L'IRP Fernand Delory</t>
  </si>
  <si>
    <t>Vereniging voor het Pensioenplan van Monsanto</t>
  </si>
  <si>
    <t>Association pour le Plan de Pension Monsanto</t>
  </si>
  <si>
    <t>TCN Pensioenfonds van Monsanto</t>
  </si>
  <si>
    <t>Fonds de Pension TCN de Monsanto</t>
  </si>
  <si>
    <t>Pensioenfonds van het Kempens Steenkolenbekken</t>
  </si>
  <si>
    <t>Pensioenfonds Groep-Staal</t>
  </si>
  <si>
    <t>Fonds de Pension Groupacier</t>
  </si>
  <si>
    <t>Pensioenfonds van Groep Brussel Lambert</t>
  </si>
  <si>
    <t>Fonds de Pension du Groupe Bruxelles Lambert</t>
  </si>
  <si>
    <t>Instelling voor bedrijfspensioenvoorziening Ibecor</t>
  </si>
  <si>
    <t>Institution de retraite professionnelle Ibecor</t>
  </si>
  <si>
    <t>Belgian Bristol-Myers Squibb Pension Fund</t>
  </si>
  <si>
    <t>YARA Tertre Pensioenfonds</t>
  </si>
  <si>
    <t>Fonds de Pension YARA Tertre</t>
  </si>
  <si>
    <t>Baxter Pension Fund Belgium</t>
  </si>
  <si>
    <t>Honeywell OFP</t>
  </si>
  <si>
    <t>Abbott Belgian Pension Fund</t>
  </si>
  <si>
    <t>Eli Lilly Belgian Pension Fund</t>
  </si>
  <si>
    <t>Henkel Pension Fund Belgium</t>
  </si>
  <si>
    <t>AstraZeneca Pension Fund Belgium</t>
  </si>
  <si>
    <t>Instelling voor Bedrijfspensioenvoorziening Huisvesting-Antwerpen</t>
  </si>
  <si>
    <t>Pensioenfonds Agoria</t>
  </si>
  <si>
    <t>Fonds de Pension Agoria</t>
  </si>
  <si>
    <t>Fonds de pension pour le personnel ouvrier de la SA Cimenterie CBR</t>
  </si>
  <si>
    <t>Bank Degroof Pensioenplan</t>
  </si>
  <si>
    <t>Fonds de Pension Banque Degroof</t>
  </si>
  <si>
    <t>Fonds de Pension de la Clinique L. Caty</t>
  </si>
  <si>
    <t>Voorzorgsfonds Belgoprocess</t>
  </si>
  <si>
    <t>Bekaert Instelling voor Bedrijfspensioenvoorziening Arbeiders OFP</t>
  </si>
  <si>
    <t>Pfizer Pensioenfonds</t>
  </si>
  <si>
    <t>Fonds de Pension Pfizer</t>
  </si>
  <si>
    <t>Nationale Kas voor Aanvullend Pensioen voor Notarisbedienden</t>
  </si>
  <si>
    <t>Caisse Nationale de Pension Complementaire pour Employes de Notaire</t>
  </si>
  <si>
    <t>Cargill Belgium Pension Fund</t>
  </si>
  <si>
    <t>Logica Belgium</t>
  </si>
  <si>
    <t>Tupperware Pensioenfonds</t>
  </si>
  <si>
    <t>Pensioenfonds PRO</t>
  </si>
  <si>
    <t>Fonds de Pension PRO</t>
  </si>
  <si>
    <t>Fonds de Pension Puilaetco Dewaay</t>
  </si>
  <si>
    <t>Honeywell Retirement Fund (Belgium)</t>
  </si>
  <si>
    <t>Pension &amp; Co IBP</t>
  </si>
  <si>
    <t>UZ Brussel Pensioenfonds</t>
  </si>
  <si>
    <t>Instelling voor bedrijfspensioenvoorziening Dow Belgie</t>
  </si>
  <si>
    <t>Institution de retraite professionnelle Dow Belgique</t>
  </si>
  <si>
    <t>DHL Employee Benefit Fund</t>
  </si>
  <si>
    <t>Mars Belgium Pensioenfonds</t>
  </si>
  <si>
    <t>Fonds de Pension Mars Belgium</t>
  </si>
  <si>
    <t>IBP Volvo Belgium</t>
  </si>
  <si>
    <t>IRP Volvo Belgium</t>
  </si>
  <si>
    <t>General Motors Pensioenfonds</t>
  </si>
  <si>
    <t>Fonds de Pension Dow Corning</t>
  </si>
  <si>
    <t>Pensioenfonds Senior Management KBC</t>
  </si>
  <si>
    <t>Fonds de Pension Senior Management KBC</t>
  </si>
  <si>
    <t>Monroe Pensioenfonds</t>
  </si>
  <si>
    <t>Pensioenfonds InBev Bedienden en Arbeiders</t>
  </si>
  <si>
    <t>Fonds de Pension InBev Employes et Ouvriers</t>
  </si>
  <si>
    <t>BASF Voorzorgsfonds</t>
  </si>
  <si>
    <t>Deloitte Pension Fund</t>
  </si>
  <si>
    <t>BASF Tariefbedienden</t>
  </si>
  <si>
    <t>Spaarfonds Arbeiders S.P.A.-B.A.C.</t>
  </si>
  <si>
    <t>OFP Fonds de Pensions Films Virton</t>
  </si>
  <si>
    <t>IBP De Lijn</t>
  </si>
  <si>
    <t>Voorzorgsfonds Umicore</t>
  </si>
  <si>
    <t>Fonds de Prevoyance Umicore</t>
  </si>
  <si>
    <t>Pensioenfonds van de Provincie Oost-Vlaanderen</t>
  </si>
  <si>
    <t>Nike Belgium Pensioenfonds</t>
  </si>
  <si>
    <t>Instelling voor Bedrijfspensioenvoorziening Alken-Maes</t>
  </si>
  <si>
    <t>Instelling voor Bedrijfspensioenvoorziening INEOS</t>
  </si>
  <si>
    <t>Nieuw Pensioenfonds Carrefour Belgium</t>
  </si>
  <si>
    <t>Nouveau Fonds de Pension Carrefour Belgium</t>
  </si>
  <si>
    <t>Pensioenfonds Blue Fund</t>
  </si>
  <si>
    <t>Pensioenfonds Ocean Belgium</t>
  </si>
  <si>
    <t>Vereniging voor het Pensioenplan van Solutia</t>
  </si>
  <si>
    <t>Association pour le Plan de Pension Solutia</t>
  </si>
  <si>
    <t>Pensioenfonds InBev - Kaderleden</t>
  </si>
  <si>
    <t>Fonds de Pension InBev - Cadres</t>
  </si>
  <si>
    <t>Pensioenfonds Societe Generale Private Banking</t>
  </si>
  <si>
    <t>Pensioenfonds AG Real Estate</t>
  </si>
  <si>
    <t>Fonds de Pension AG Real Estate</t>
  </si>
  <si>
    <t>Voorzorgsfonds Groep New Holland Belgie</t>
  </si>
  <si>
    <t>Pensioenfonds BASF Belgie</t>
  </si>
  <si>
    <t>Voorzorgsfonds Oce</t>
  </si>
  <si>
    <t>Fonds de Pension Suppletif Degroof</t>
  </si>
  <si>
    <t>BP Pensioenfonds</t>
  </si>
  <si>
    <t>Pensioenfonds Belgische Werkmaatschappijen van Randstad</t>
  </si>
  <si>
    <t>Fonds de Pension Societes Belges de Randstad</t>
  </si>
  <si>
    <t>Volvo Car Pensioenfonds</t>
  </si>
  <si>
    <t>Andimo Voorzorgsfonds</t>
  </si>
  <si>
    <t>Pensioenfonds Contractuelen VRT</t>
  </si>
  <si>
    <t>Instelling voor Bedrijfspensioenvoorzieningen Onze Woning</t>
  </si>
  <si>
    <t>Instelling voor bedrijfspensioenvoorziening Roba Belgie</t>
  </si>
  <si>
    <t>IBP Veldkant</t>
  </si>
  <si>
    <t>Simon Smits Fonds</t>
  </si>
  <si>
    <t>IBP v/d Handel in Brandstoffen</t>
  </si>
  <si>
    <t>IRP pour le Commerce de Combustibles</t>
  </si>
  <si>
    <t>DS Smith Belgium</t>
  </si>
  <si>
    <t>Fonds de Pension GSK Biologicals</t>
  </si>
  <si>
    <t>Mercator Insurance Pension Fund</t>
  </si>
  <si>
    <t>Solidariteitsfonds Carrefour Belgium</t>
  </si>
  <si>
    <t>Fonds de Solidarite Carrefour Belgium</t>
  </si>
  <si>
    <t>Huntsman Pension Fund</t>
  </si>
  <si>
    <t>Hewlett-Packard Belgium Pension Fund</t>
  </si>
  <si>
    <t>The Bank of New York Mellon Pension Fund</t>
  </si>
  <si>
    <t>Fonds de Pension 2005 Banque Degroof</t>
  </si>
  <si>
    <t>Procter &amp; Gamble Belgium Pension Fund</t>
  </si>
  <si>
    <t>GE Pension Fund</t>
  </si>
  <si>
    <t>Pensioenfonds Metaal</t>
  </si>
  <si>
    <t>Fonds de Pension Metal</t>
  </si>
  <si>
    <t>TEC Pension</t>
  </si>
  <si>
    <t>OFP Provant</t>
  </si>
  <si>
    <t>International Pension Fund KBC</t>
  </si>
  <si>
    <t>Hydralis OFP</t>
  </si>
  <si>
    <t>Pension Fund Nyrstar</t>
  </si>
  <si>
    <t>CITCO IBP, instelling voor bedrijfspensioenvoorziening</t>
  </si>
  <si>
    <t>ALCON Pensioenfonds</t>
  </si>
  <si>
    <t>Pensioenfonds van de Vlaamse Non-Profit/Social-Profitsector</t>
  </si>
  <si>
    <t>IBP Eurochem Antwerpen</t>
  </si>
  <si>
    <t>Pensioenfonds Transport en Logistiek</t>
  </si>
  <si>
    <t>Fonds de pension Transport et Logistique</t>
  </si>
  <si>
    <t>Pensioenfonds van de Federale Non-Profit/Social-Profitsector</t>
  </si>
  <si>
    <t>Fonds de pension du Secteur Non-Marchand Federal</t>
  </si>
  <si>
    <t>0845191880</t>
  </si>
  <si>
    <t>Instelling voor Bedrijfspensioenvoorziening Citibank Plc Belgium Pension Plan</t>
  </si>
  <si>
    <t>Institution de retraite professionnelle Citibank Plc Belgium Pension Plan</t>
  </si>
  <si>
    <t>0501661828</t>
  </si>
  <si>
    <t>BRIGHT</t>
  </si>
  <si>
    <t>0553630963</t>
  </si>
  <si>
    <t>United Pensions</t>
  </si>
  <si>
    <t>Sanofi European Pension Fund</t>
  </si>
  <si>
    <t>OFP Plans additionnels d’ING Belgique</t>
  </si>
  <si>
    <t>DuPont European Pension Fund</t>
  </si>
  <si>
    <t>Voorzorgskas voor advocaten, gerechtsdeurwaarders en andere zelfstandigen</t>
  </si>
  <si>
    <t>Caisse de Prevoyance des avocats, des huissiers de justice et autres independants</t>
  </si>
  <si>
    <t>Voorzorgskas van het Notariaat</t>
  </si>
  <si>
    <t>Caisse de Prevoyance du Notariat</t>
  </si>
  <si>
    <t>Eigen vermogen 2014</t>
  </si>
  <si>
    <t>Sociaal fonds 2014</t>
  </si>
  <si>
    <t>Solvabiliteitsmarge 2014</t>
  </si>
  <si>
    <t>Overgedragen verlies 2014</t>
  </si>
  <si>
    <t>KTV 2014</t>
  </si>
  <si>
    <t>LTV 2014</t>
  </si>
  <si>
    <t>Dekkingsgraad KTV + marge 2014</t>
  </si>
  <si>
    <t>Dekkingsgraad LTV + marge 2014</t>
  </si>
  <si>
    <t>Le présent formulaire, accompagné de ses éventuelles annexes, doit être téléchargé sur eCorporate dans la rubrique VI.01 (plan d'assainissement) ou VI.02 (plan de redressement).</t>
  </si>
  <si>
    <t>Unilever Belgium Pension Fund Union</t>
  </si>
  <si>
    <t>OFP IBM Belgium</t>
  </si>
  <si>
    <t>ExxonMobil OFP</t>
  </si>
  <si>
    <t>Fonds de Pension L'Oreal / Pensioenfonds OFP</t>
  </si>
  <si>
    <t>Fonds de Pension Proximus</t>
  </si>
  <si>
    <t>Instelling voor bedrijfspensioenvoorziening water-link</t>
  </si>
  <si>
    <t>0507617529</t>
  </si>
  <si>
    <t>0563941865</t>
  </si>
  <si>
    <t>OFP Bijkomende Plannen van ING België</t>
  </si>
  <si>
    <t>0597786749</t>
  </si>
  <si>
    <t>0567725360</t>
  </si>
  <si>
    <t>0505977437</t>
  </si>
  <si>
    <t>GE European Pension Fund</t>
  </si>
  <si>
    <t>0627701054</t>
  </si>
  <si>
    <t>Baxalta Pension Fund Belgium OFP</t>
  </si>
  <si>
    <t>0629749932</t>
  </si>
  <si>
    <t>Towers Watson LifeSight OFP</t>
  </si>
  <si>
    <t>Fonds de Pension ULB</t>
  </si>
  <si>
    <t>Eigen vermogen 2015</t>
  </si>
  <si>
    <t>Sociaal fonds 2015</t>
  </si>
  <si>
    <t>Solvabiliteitsmarge 2015</t>
  </si>
  <si>
    <t>Overgedragen verlies 2015</t>
  </si>
  <si>
    <t>KTV 2015</t>
  </si>
  <si>
    <t>LTV 2015</t>
  </si>
  <si>
    <t>Dekkingsgraad KTV + marge 2015</t>
  </si>
  <si>
    <t>Dekkingsgraad LTV + marge 2015</t>
  </si>
  <si>
    <t>Inovyn</t>
  </si>
  <si>
    <t>0641827620</t>
  </si>
  <si>
    <t>0645510155</t>
  </si>
  <si>
    <t>0659784397</t>
  </si>
  <si>
    <t>RESAVER Pension Fund</t>
  </si>
  <si>
    <t>Ethias Pension Fund OFP</t>
  </si>
  <si>
    <t>Le tableau ci-dessous reproduit l’évolution des chiffres clés depuis 2012.</t>
  </si>
  <si>
    <t>Eigen vermogen 2016</t>
  </si>
  <si>
    <t>Sociaal fonds 2016</t>
  </si>
  <si>
    <t>Solvabiliteitsmarge 2016</t>
  </si>
  <si>
    <t>Overgedragen verlies 2016</t>
  </si>
  <si>
    <t>KTV 2016</t>
  </si>
  <si>
    <t>LTV 2016</t>
  </si>
  <si>
    <t>Dekkingsgraad KTV + marge 2016</t>
  </si>
  <si>
    <t>Dekkingsgraad LTV + marge 2016</t>
  </si>
  <si>
    <t>Instelling voor Bedrijfspensioenvoorziening Vopak België</t>
  </si>
  <si>
    <t>In vereffening</t>
  </si>
  <si>
    <t>Nokia Bell Directiepersoneel Pensioenfonds</t>
  </si>
  <si>
    <t>Nokia Bell Pensioenfonds</t>
  </si>
  <si>
    <t>IBP Coca-Cola European Partners Belgium/Coca-Cola European Partners Services - Bedienden-Arbeiders</t>
  </si>
  <si>
    <t>IRP Coca-Cola European Partners Belgium/Coca-Cola European Partners Services - Employés-Ouvriers</t>
  </si>
  <si>
    <t>Organisme de financement de pensions de la SA Cockerill Sambre et des soc. affiliées, personnel employé et cadre, en abrégé C.S.E.C.</t>
  </si>
  <si>
    <t>Organisme de financement de pensions S.A. Cockerill Sambre et des soc. affiliées, personnel ouvrier</t>
  </si>
  <si>
    <t>Pensioenfonds CommScope Connectivity Belgium</t>
  </si>
  <si>
    <t>Pensioenfonds UZ Gent - UGent</t>
  </si>
  <si>
    <t>Proximus Pensioenfonds</t>
  </si>
  <si>
    <t>Instelling voor Bedrijfspensioenvoorziening Telenet</t>
  </si>
  <si>
    <t>IBP Coca-Cola European Partners Belgium/Coca-Cola European Partners Services - Kaderleden</t>
  </si>
  <si>
    <t>IRP Coca-Cola European Partners Belgium/Coca-Cola European Partners Services - Cadres</t>
  </si>
  <si>
    <t>OFP CREMS</t>
  </si>
  <si>
    <t>Total Pension Fund Belgium OFP</t>
  </si>
  <si>
    <t>0644695949</t>
  </si>
  <si>
    <t>0673570671</t>
  </si>
  <si>
    <t>PENSIONS Instelling voor bedrijfspensioenvoorziening</t>
  </si>
  <si>
    <t>PENSIONS Institution de retraite professionnelle</t>
  </si>
  <si>
    <t>Eigen vermogen 2017</t>
  </si>
  <si>
    <t>Sociaal fonds 2017</t>
  </si>
  <si>
    <t>Solvabiliteitsmarge 2017</t>
  </si>
  <si>
    <t>Overgedragen verlies 2017</t>
  </si>
  <si>
    <t>KTV 2017</t>
  </si>
  <si>
    <t>LTV 2017</t>
  </si>
  <si>
    <t>Dekkingsgraad KTV + marge 2017</t>
  </si>
  <si>
    <t>Dekkingsgraad LTV + marge 2017</t>
  </si>
  <si>
    <t>Nom du patrimoine, compartimetn, sponsor,…</t>
  </si>
  <si>
    <t>Eigen vermogen 2018</t>
  </si>
  <si>
    <t>Sociaal fonds 2018</t>
  </si>
  <si>
    <t>Solvabiliteitsmarge 2018</t>
  </si>
  <si>
    <t>Overgedragen verlies 2018</t>
  </si>
  <si>
    <t>KTV 2018</t>
  </si>
  <si>
    <t>LTV 2018</t>
  </si>
  <si>
    <t>Dekkingsgraad KTV + marge 2018</t>
  </si>
  <si>
    <t>Dekkingsgraad LTV + marge 2018</t>
  </si>
  <si>
    <t>Si non, veuillez soumettre des mesures amendées à l’approbation de la FSMA avant le 28 février 2019 (mesures à décrire au point 5).</t>
  </si>
  <si>
    <t>SUIVI DES VERSEMENTS OPERES EN 2018 DANS LE CADRE DE PLANS DE REDRESSEMENT ET D’ASSAINISSEMENT EN COURS D’EXECUTION</t>
  </si>
  <si>
    <t>Le tableau ci-dessous ne doit être complété que par les IRP soumises à un plan de redressement ou d’assainissement en cours d’exécution. Les mesures visant à apurer les insuffisances supplémentaires (par rapport au plan en cours d’exécution) apparues dans le courant de l’année 2018 doivent être mentionnées au point 5.</t>
  </si>
  <si>
    <t>Versement(s) prévu(s) en 2018 selon le plan de redressement ou d’assainissement</t>
  </si>
  <si>
    <t>Versement(s) effectif(s) en 2018
(peut être une estimation)</t>
  </si>
  <si>
    <t>- les insuffisances nées en 2018 dans les IRP qui n’étaient pas encore soumises à un plan de redressement ou d’assainissement</t>
  </si>
  <si>
    <t>Description des causes de l’insuffisance nouvelle ou supplémentaire pour 2018</t>
  </si>
  <si>
    <t>Description et commentaire des mesures visant à apurer l’insuffisance nouvelle ou supplémentaire pour 2018</t>
  </si>
  <si>
    <t>A-t-il été nécessaire d’adapter le plan de redressement approuvé pour 2017 afin de tenir compte des chiffres définitifs issus des comptes annuels 2017 ?</t>
  </si>
  <si>
    <t>A-t-il été nécessaire d’adapter le plan d’assainissement approuvé pour 2017 afin de tenir compte des chiffres définitifs issus des comptes annuels 2017 ?</t>
  </si>
  <si>
    <t>Vermogen, compartiment, sponsor</t>
  </si>
  <si>
    <t>ANNEXE CIRCULAIRE FSMA_2019_01-10 dd. 17/12/2018
SUIVI DES MESURES DE REDRESSEMENT ET D'ASSAINISSEMENT</t>
  </si>
  <si>
    <t>Caisse Pensions Medecins, Pharmaciens et Dentistes des Oeuvres de Sante des Mut. Soc. du Borinage (en liquidation)</t>
  </si>
  <si>
    <t>Fonds de Pension Unisys (en liquidation)</t>
  </si>
  <si>
    <t>Pensioenfonds Solvay Belgie</t>
  </si>
  <si>
    <t>Fonds de Pensions Solvay Belgique</t>
  </si>
  <si>
    <t>Pensioenfonds FCR Media Belgium</t>
  </si>
  <si>
    <t>Liantis Fonds voor Aanvullend Pensioen</t>
  </si>
  <si>
    <t>St. Jude Medical Employee Benefit Fund (in vereffening)</t>
  </si>
  <si>
    <t>Whirlpool Pensioenfonds (in vereffening)</t>
  </si>
  <si>
    <t>Ingeschreven</t>
  </si>
  <si>
    <t>BNP PARIBAS AM PENSION FUND OFP</t>
  </si>
  <si>
    <t>Ineos Styrolution 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</si>
</sst>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Verdana"/>
      <family val="2"/>
    </font>
    <font>
      <sz val="10"/>
      <color theme="3" tint="-0.249977111117893"/>
      <name val="Verdana"/>
      <family val="2"/>
    </font>
    <font>
      <sz val="14"/>
      <color theme="3" tint="-0.249977111117893"/>
      <name val="Verdana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8"/>
      <color theme="0"/>
      <name val="Verdana"/>
      <family val="2"/>
    </font>
    <font>
      <b/>
      <sz val="14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 tint="-4.9989318521683403E-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rgb="FF000000"/>
      </bottom>
      <diagonal/>
    </border>
    <border>
      <left/>
      <right style="thin">
        <color rgb="FF000000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000000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</xf>
    <xf numFmtId="0" fontId="6" fillId="4" borderId="0" xfId="0" applyFont="1" applyFill="1" applyProtection="1"/>
    <xf numFmtId="0" fontId="5" fillId="4" borderId="0" xfId="0" applyFont="1" applyFill="1" applyProtection="1"/>
    <xf numFmtId="0" fontId="6" fillId="4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/>
    <xf numFmtId="0" fontId="7" fillId="4" borderId="0" xfId="0" applyFont="1" applyFill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/>
    <xf numFmtId="0" fontId="5" fillId="4" borderId="0" xfId="0" applyFont="1" applyFill="1" applyAlignment="1" applyProtection="1">
      <alignment horizontal="left" indent="2"/>
    </xf>
    <xf numFmtId="0" fontId="5" fillId="4" borderId="0" xfId="0" applyFont="1" applyFill="1" applyAlignment="1" applyProtection="1">
      <alignment horizontal="justify" vertical="center"/>
    </xf>
    <xf numFmtId="0" fontId="6" fillId="4" borderId="0" xfId="0" applyFont="1" applyFill="1" applyAlignment="1" applyProtection="1">
      <alignment horizontal="left" indent="2"/>
    </xf>
    <xf numFmtId="0" fontId="8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3" fontId="8" fillId="6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/>
    <xf numFmtId="10" fontId="0" fillId="0" borderId="0" xfId="0" applyNumberFormat="1"/>
    <xf numFmtId="10" fontId="3" fillId="0" borderId="0" xfId="2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8" fillId="6" borderId="0" xfId="0" applyNumberFormat="1" applyFont="1" applyFill="1" applyBorder="1" applyAlignment="1" applyProtection="1">
      <alignment horizontal="right" vertical="center" wrapText="1" indent="2"/>
    </xf>
    <xf numFmtId="0" fontId="5" fillId="2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horizontal="left" vertical="center" wrapText="1"/>
    </xf>
    <xf numFmtId="3" fontId="8" fillId="6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11" fillId="7" borderId="0" xfId="0" applyFont="1" applyFill="1" applyAlignment="1" applyProtection="1">
      <alignment vertical="center"/>
    </xf>
    <xf numFmtId="0" fontId="11" fillId="7" borderId="0" xfId="0" applyFont="1" applyFill="1" applyAlignment="1" applyProtection="1">
      <alignment vertical="top" wrapText="1"/>
    </xf>
    <xf numFmtId="0" fontId="6" fillId="4" borderId="0" xfId="0" quotePrefix="1" applyFont="1" applyFill="1" applyAlignment="1" applyProtection="1">
      <alignment horizontal="left" indent="2"/>
    </xf>
    <xf numFmtId="0" fontId="5" fillId="4" borderId="5" xfId="0" applyFont="1" applyFill="1" applyBorder="1" applyAlignment="1" applyProtection="1">
      <alignment vertical="center"/>
    </xf>
    <xf numFmtId="0" fontId="5" fillId="5" borderId="2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</xf>
    <xf numFmtId="0" fontId="5" fillId="4" borderId="0" xfId="0" applyFont="1" applyFill="1" applyAlignment="1" applyProtection="1"/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6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/>
      <protection locked="0"/>
    </xf>
    <xf numFmtId="49" fontId="0" fillId="0" borderId="0" xfId="0" applyNumberFormat="1"/>
    <xf numFmtId="0" fontId="4" fillId="0" borderId="0" xfId="0" applyFont="1" applyAlignment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3" fontId="8" fillId="0" borderId="13" xfId="0" applyNumberFormat="1" applyFont="1" applyBorder="1" applyAlignment="1" applyProtection="1">
      <alignment horizontal="right" vertical="center" wrapText="1" indent="1"/>
      <protection locked="0"/>
    </xf>
    <xf numFmtId="3" fontId="8" fillId="0" borderId="14" xfId="0" applyNumberFormat="1" applyFont="1" applyBorder="1" applyAlignment="1" applyProtection="1">
      <alignment horizontal="right" vertical="center" wrapText="1" indent="1"/>
      <protection locked="0"/>
    </xf>
    <xf numFmtId="0" fontId="5" fillId="4" borderId="0" xfId="0" applyFont="1" applyFill="1" applyAlignment="1" applyProtection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1" fillId="7" borderId="0" xfId="0" applyFont="1" applyFill="1" applyAlignment="1" applyProtection="1">
      <alignment horizontal="left" vertical="top" wrapText="1"/>
    </xf>
    <xf numFmtId="0" fontId="6" fillId="5" borderId="4" xfId="0" applyFont="1" applyFill="1" applyBorder="1" applyAlignment="1" applyProtection="1">
      <alignment vertical="center"/>
      <protection locked="0"/>
    </xf>
    <xf numFmtId="0" fontId="6" fillId="5" borderId="5" xfId="0" applyFont="1" applyFill="1" applyBorder="1" applyAlignment="1" applyProtection="1">
      <alignment vertical="center"/>
      <protection locked="0"/>
    </xf>
    <xf numFmtId="0" fontId="6" fillId="5" borderId="6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Alignment="1" applyProtection="1">
      <alignment vertical="center" wrapText="1"/>
      <protection locked="0"/>
    </xf>
    <xf numFmtId="0" fontId="6" fillId="5" borderId="8" xfId="0" applyFont="1" applyFill="1" applyBorder="1" applyAlignment="1" applyProtection="1">
      <alignment vertical="center" wrapText="1"/>
      <protection locked="0"/>
    </xf>
    <xf numFmtId="0" fontId="6" fillId="5" borderId="9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Alignment="1" applyProtection="1"/>
    <xf numFmtId="0" fontId="6" fillId="4" borderId="0" xfId="0" applyFont="1" applyFill="1" applyAlignment="1" applyProtection="1">
      <alignment horizontal="justify" vertical="center"/>
    </xf>
    <xf numFmtId="10" fontId="8" fillId="6" borderId="0" xfId="2" applyNumberFormat="1" applyFont="1" applyFill="1" applyBorder="1" applyAlignment="1">
      <alignment horizontal="right" vertical="center" wrapText="1" indent="1"/>
    </xf>
    <xf numFmtId="0" fontId="11" fillId="7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vertical="center" wrapText="1"/>
    </xf>
    <xf numFmtId="3" fontId="8" fillId="6" borderId="0" xfId="0" applyNumberFormat="1" applyFont="1" applyFill="1" applyBorder="1" applyAlignment="1" applyProtection="1">
      <alignment horizontal="right" vertical="center" wrapText="1" indent="1"/>
    </xf>
    <xf numFmtId="3" fontId="8" fillId="6" borderId="0" xfId="0" applyNumberFormat="1" applyFont="1" applyFill="1" applyBorder="1" applyAlignment="1">
      <alignment horizontal="right" vertical="center" wrapText="1" indent="1"/>
    </xf>
    <xf numFmtId="3" fontId="8" fillId="6" borderId="15" xfId="0" applyNumberFormat="1" applyFont="1" applyFill="1" applyBorder="1" applyAlignment="1">
      <alignment horizontal="right" vertical="center" wrapText="1" indent="1"/>
    </xf>
    <xf numFmtId="3" fontId="8" fillId="6" borderId="17" xfId="0" applyNumberFormat="1" applyFont="1" applyFill="1" applyBorder="1" applyAlignment="1">
      <alignment horizontal="right" vertical="center" wrapText="1" indent="1"/>
    </xf>
    <xf numFmtId="3" fontId="8" fillId="6" borderId="18" xfId="0" applyNumberFormat="1" applyFont="1" applyFill="1" applyBorder="1" applyAlignment="1">
      <alignment horizontal="right" vertical="center" wrapText="1" indent="1"/>
    </xf>
    <xf numFmtId="3" fontId="8" fillId="6" borderId="16" xfId="0" applyNumberFormat="1" applyFont="1" applyFill="1" applyBorder="1" applyAlignment="1">
      <alignment horizontal="right" vertical="center" wrapText="1" indent="1"/>
    </xf>
    <xf numFmtId="0" fontId="5" fillId="2" borderId="0" xfId="0" applyFont="1" applyFill="1" applyAlignment="1" applyProtection="1">
      <alignment vertical="center"/>
    </xf>
    <xf numFmtId="3" fontId="8" fillId="6" borderId="0" xfId="0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3" fontId="8" fillId="0" borderId="14" xfId="0" applyNumberFormat="1" applyFont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3" fontId="8" fillId="6" borderId="12" xfId="0" applyNumberFormat="1" applyFont="1" applyFill="1" applyBorder="1" applyAlignment="1">
      <alignment horizontal="right" vertical="center" wrapText="1" indent="1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</xf>
    <xf numFmtId="0" fontId="6" fillId="4" borderId="0" xfId="0" quotePrefix="1" applyFont="1" applyFill="1" applyAlignment="1" applyProtection="1">
      <alignment vertical="center"/>
    </xf>
    <xf numFmtId="0" fontId="9" fillId="3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0" fontId="14" fillId="9" borderId="0" xfId="0" applyFont="1" applyFill="1" applyAlignment="1" applyProtection="1">
      <alignment horizontal="center" vertical="center" wrapText="1"/>
    </xf>
    <xf numFmtId="0" fontId="10" fillId="8" borderId="0" xfId="0" applyFont="1" applyFill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vertical="center"/>
    </xf>
    <xf numFmtId="49" fontId="5" fillId="5" borderId="10" xfId="0" applyNumberFormat="1" applyFont="1" applyFill="1" applyBorder="1" applyAlignment="1" applyProtection="1">
      <alignment vertical="center"/>
      <protection locked="0"/>
    </xf>
    <xf numFmtId="49" fontId="5" fillId="5" borderId="11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Percent" xfId="2" builtinId="5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259"/>
  <sheetViews>
    <sheetView showGridLines="0" tabSelected="1" topLeftCell="B1" zoomScaleNormal="100" workbookViewId="0">
      <selection activeCell="D12" sqref="D12:E12"/>
    </sheetView>
  </sheetViews>
  <sheetFormatPr defaultRowHeight="12.75" x14ac:dyDescent="0.2"/>
  <cols>
    <col min="1" max="1" width="11.7109375" style="3" hidden="1" customWidth="1"/>
    <col min="2" max="2" width="7.28515625" style="3" customWidth="1"/>
    <col min="3" max="3" width="28.85546875" style="3" customWidth="1"/>
    <col min="4" max="4" width="16" style="3" customWidth="1"/>
    <col min="5" max="8" width="9.140625" style="3" customWidth="1"/>
    <col min="9" max="11" width="9.140625" style="3"/>
    <col min="12" max="12" width="9.140625" style="3" customWidth="1"/>
    <col min="13" max="15" width="9.140625" style="3"/>
    <col min="16" max="16" width="21.7109375" style="3" customWidth="1"/>
    <col min="17" max="16384" width="9.140625" style="3"/>
  </cols>
  <sheetData>
    <row r="1" spans="1:16" ht="86.25" customHeight="1" x14ac:dyDescent="0.2">
      <c r="B1" s="94" t="s">
        <v>583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3" spans="1:16" ht="54.75" customHeight="1" x14ac:dyDescent="0.2">
      <c r="B3" s="65" t="s">
        <v>493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6" spans="1:16" ht="22.5" x14ac:dyDescent="0.2">
      <c r="B6" s="95" t="s">
        <v>236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x14ac:dyDescent="0.2">
      <c r="A7" s="3" t="s">
        <v>233</v>
      </c>
    </row>
    <row r="8" spans="1:16" ht="18" x14ac:dyDescent="0.2">
      <c r="A8" s="3" t="s">
        <v>234</v>
      </c>
      <c r="B8" s="32" t="s">
        <v>188</v>
      </c>
      <c r="C8" s="64" t="s">
        <v>237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x14ac:dyDescent="0.2">
      <c r="A9" s="3" t="s">
        <v>235</v>
      </c>
    </row>
    <row r="10" spans="1:16" ht="22.5" customHeight="1" x14ac:dyDescent="0.2">
      <c r="B10" s="27" t="s">
        <v>189</v>
      </c>
      <c r="C10" s="72" t="s">
        <v>238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x14ac:dyDescent="0.2">
      <c r="A11" s="5"/>
      <c r="B11" s="4"/>
      <c r="C11" s="4"/>
    </row>
    <row r="12" spans="1:16" ht="22.5" customHeight="1" x14ac:dyDescent="0.2">
      <c r="A12" s="5"/>
      <c r="B12" s="4"/>
      <c r="C12" s="2" t="s">
        <v>239</v>
      </c>
      <c r="D12" s="99"/>
      <c r="E12" s="100"/>
      <c r="G12" s="80" t="s">
        <v>241</v>
      </c>
      <c r="H12" s="80"/>
      <c r="I12" s="80"/>
      <c r="J12" s="81" t="str">
        <f>IF($D$12="","",VLOOKUP($D$12,LijstIBP,2,FALSE))</f>
        <v/>
      </c>
      <c r="K12" s="81"/>
      <c r="L12" s="81"/>
    </row>
    <row r="13" spans="1:16" ht="22.5" customHeight="1" x14ac:dyDescent="0.2">
      <c r="A13" s="5"/>
      <c r="B13" s="4"/>
      <c r="C13" s="2" t="s">
        <v>240</v>
      </c>
      <c r="D13" s="96" t="str">
        <f>IF($D$12="","",VLOOKUP($D$12,LijstIBP,5,FALSE))</f>
        <v/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27.75" customHeight="1" x14ac:dyDescent="0.2">
      <c r="A14" s="5"/>
      <c r="B14" s="4"/>
      <c r="C14" s="46" t="s">
        <v>563</v>
      </c>
      <c r="D14" s="83"/>
      <c r="E14" s="84"/>
      <c r="F14" s="84"/>
      <c r="G14" s="84"/>
      <c r="H14" s="84"/>
      <c r="I14" s="84"/>
      <c r="J14" s="84"/>
      <c r="K14" s="85"/>
      <c r="L14" s="45"/>
      <c r="M14" s="45"/>
      <c r="N14" s="45"/>
      <c r="O14" s="45"/>
      <c r="P14" s="45"/>
    </row>
    <row r="15" spans="1:16" x14ac:dyDescent="0.2">
      <c r="A15" s="5"/>
      <c r="B15" s="4"/>
      <c r="C15" s="6"/>
      <c r="D15" s="7"/>
      <c r="E15" s="7"/>
      <c r="F15" s="7"/>
      <c r="G15" s="7"/>
      <c r="H15" s="7"/>
      <c r="I15" s="7"/>
      <c r="J15" s="7"/>
      <c r="K15" s="7"/>
    </row>
    <row r="16" spans="1:16" ht="22.5" customHeight="1" x14ac:dyDescent="0.2">
      <c r="A16" s="5"/>
      <c r="B16" s="27" t="s">
        <v>190</v>
      </c>
      <c r="C16" s="72" t="s">
        <v>242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x14ac:dyDescent="0.2">
      <c r="A17" s="5"/>
      <c r="B17" s="8"/>
      <c r="C17" s="6"/>
      <c r="D17" s="7"/>
      <c r="E17" s="7"/>
      <c r="F17" s="7"/>
      <c r="G17" s="7"/>
      <c r="H17" s="7"/>
      <c r="I17" s="7"/>
      <c r="J17" s="7"/>
      <c r="K17" s="7"/>
    </row>
    <row r="18" spans="1:16" ht="18" x14ac:dyDescent="0.2">
      <c r="A18" s="5"/>
      <c r="B18" s="8"/>
      <c r="C18" s="6"/>
      <c r="D18" s="7"/>
      <c r="E18" s="7"/>
      <c r="F18" s="7"/>
      <c r="G18" s="7"/>
      <c r="H18" s="7"/>
      <c r="I18" s="7"/>
      <c r="J18" s="7"/>
      <c r="K18" s="7"/>
      <c r="M18" s="9" t="s">
        <v>246</v>
      </c>
      <c r="N18" s="41"/>
      <c r="O18" s="41"/>
      <c r="P18" s="41"/>
    </row>
    <row r="19" spans="1:16" ht="22.5" customHeight="1" x14ac:dyDescent="0.2">
      <c r="A19" s="5"/>
      <c r="B19" s="4"/>
      <c r="C19" s="2" t="s">
        <v>243</v>
      </c>
      <c r="D19" s="83"/>
      <c r="E19" s="84"/>
      <c r="F19" s="84"/>
      <c r="G19" s="84"/>
      <c r="H19" s="84"/>
      <c r="I19" s="84"/>
      <c r="J19" s="84"/>
      <c r="K19" s="85"/>
      <c r="M19" s="86" t="s">
        <v>247</v>
      </c>
      <c r="N19" s="86"/>
      <c r="O19" s="86"/>
      <c r="P19" s="86"/>
    </row>
    <row r="20" spans="1:16" ht="22.5" customHeight="1" x14ac:dyDescent="0.2">
      <c r="A20" s="5"/>
      <c r="B20" s="4"/>
      <c r="C20" s="2" t="s">
        <v>244</v>
      </c>
      <c r="D20" s="92"/>
      <c r="E20" s="93"/>
      <c r="F20" s="10"/>
      <c r="G20" s="11"/>
      <c r="H20" s="10"/>
      <c r="I20" s="10"/>
      <c r="J20" s="10"/>
      <c r="K20" s="10"/>
      <c r="M20" s="87" t="s">
        <v>207</v>
      </c>
      <c r="N20" s="86"/>
      <c r="O20" s="41"/>
      <c r="P20" s="41"/>
    </row>
    <row r="21" spans="1:16" ht="22.5" customHeight="1" x14ac:dyDescent="0.2">
      <c r="A21" s="5"/>
      <c r="B21" s="4"/>
      <c r="C21" s="2" t="s">
        <v>245</v>
      </c>
      <c r="D21" s="83"/>
      <c r="E21" s="84"/>
      <c r="F21" s="84"/>
      <c r="G21" s="84"/>
      <c r="H21" s="84"/>
      <c r="I21" s="84"/>
      <c r="J21" s="84"/>
      <c r="K21" s="85"/>
      <c r="M21" s="86" t="s">
        <v>248</v>
      </c>
      <c r="N21" s="86"/>
      <c r="O21" s="86"/>
      <c r="P21" s="86"/>
    </row>
    <row r="22" spans="1:16" x14ac:dyDescent="0.2">
      <c r="A22" s="5"/>
    </row>
    <row r="23" spans="1:16" x14ac:dyDescent="0.2">
      <c r="A23" s="5"/>
    </row>
    <row r="24" spans="1:16" ht="22.5" customHeight="1" x14ac:dyDescent="0.2">
      <c r="A24" s="5"/>
      <c r="C24" s="2" t="s">
        <v>243</v>
      </c>
      <c r="D24" s="89"/>
      <c r="E24" s="90"/>
      <c r="F24" s="90"/>
      <c r="G24" s="90"/>
      <c r="H24" s="90"/>
      <c r="I24" s="90"/>
      <c r="J24" s="90"/>
      <c r="K24" s="91"/>
      <c r="M24" s="86"/>
      <c r="N24" s="86"/>
      <c r="O24" s="86"/>
      <c r="P24" s="86"/>
    </row>
    <row r="25" spans="1:16" ht="22.5" customHeight="1" x14ac:dyDescent="0.2">
      <c r="A25" s="5"/>
      <c r="C25" s="2" t="s">
        <v>244</v>
      </c>
      <c r="D25" s="97"/>
      <c r="E25" s="98"/>
      <c r="F25" s="12"/>
      <c r="G25" s="12"/>
      <c r="H25" s="12"/>
      <c r="I25" s="12"/>
      <c r="J25" s="12"/>
      <c r="K25" s="12"/>
      <c r="M25" s="86"/>
      <c r="N25" s="86"/>
      <c r="O25" s="7"/>
      <c r="P25" s="7"/>
    </row>
    <row r="26" spans="1:16" ht="22.5" customHeight="1" x14ac:dyDescent="0.2">
      <c r="A26" s="5"/>
      <c r="C26" s="2" t="s">
        <v>245</v>
      </c>
      <c r="D26" s="89"/>
      <c r="E26" s="90"/>
      <c r="F26" s="90"/>
      <c r="G26" s="90"/>
      <c r="H26" s="90"/>
      <c r="I26" s="90"/>
      <c r="J26" s="90"/>
      <c r="K26" s="91"/>
      <c r="M26" s="86"/>
      <c r="N26" s="86"/>
      <c r="O26" s="86"/>
      <c r="P26" s="86"/>
    </row>
    <row r="27" spans="1:16" x14ac:dyDescent="0.2">
      <c r="A27" s="5"/>
    </row>
    <row r="28" spans="1:16" x14ac:dyDescent="0.2">
      <c r="A28" s="5"/>
    </row>
    <row r="29" spans="1:16" ht="18" x14ac:dyDescent="0.2">
      <c r="A29" s="5"/>
      <c r="B29" s="32" t="s">
        <v>187</v>
      </c>
      <c r="C29" s="64" t="s">
        <v>249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x14ac:dyDescent="0.2">
      <c r="A30" s="5"/>
    </row>
    <row r="31" spans="1:16" x14ac:dyDescent="0.2">
      <c r="A31" s="5"/>
      <c r="B31" s="79" t="s">
        <v>526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1:16" x14ac:dyDescent="0.2">
      <c r="A32" s="5"/>
    </row>
    <row r="33" spans="1:14" ht="13.5" customHeight="1" x14ac:dyDescent="0.2">
      <c r="A33" s="5"/>
      <c r="C33" s="16"/>
      <c r="D33" s="53" t="s">
        <v>250</v>
      </c>
      <c r="E33" s="53">
        <v>2014</v>
      </c>
      <c r="F33" s="53"/>
      <c r="G33" s="53">
        <v>2015</v>
      </c>
      <c r="H33" s="53"/>
      <c r="I33" s="53">
        <v>2016</v>
      </c>
      <c r="J33" s="53"/>
      <c r="K33" s="53">
        <v>2017</v>
      </c>
      <c r="L33" s="53"/>
      <c r="M33" s="53">
        <v>2018</v>
      </c>
      <c r="N33" s="53"/>
    </row>
    <row r="34" spans="1:14" ht="29.25" customHeight="1" x14ac:dyDescent="0.2">
      <c r="A34" s="5"/>
      <c r="C34" s="16"/>
      <c r="D34" s="53"/>
      <c r="E34" s="53"/>
      <c r="F34" s="53"/>
      <c r="G34" s="53"/>
      <c r="H34" s="53"/>
      <c r="I34" s="53"/>
      <c r="J34" s="53"/>
      <c r="K34" s="53"/>
      <c r="L34" s="53"/>
      <c r="M34" s="53" t="s">
        <v>251</v>
      </c>
      <c r="N34" s="53"/>
    </row>
    <row r="35" spans="1:14" x14ac:dyDescent="0.2">
      <c r="A35" s="5"/>
      <c r="C35" s="39" t="s">
        <v>252</v>
      </c>
      <c r="D35" s="17">
        <v>11</v>
      </c>
      <c r="E35" s="67" t="str">
        <f>IF(AND(E37="",E38="",E39=""),"",SUM(E37:F39))</f>
        <v/>
      </c>
      <c r="F35" s="67"/>
      <c r="G35" s="67" t="str">
        <f>IF(AND(G37="",G38="",G39=""),"",SUM(G37:H39))</f>
        <v/>
      </c>
      <c r="H35" s="67"/>
      <c r="I35" s="67" t="str">
        <f>IF(AND(I37="",I38="",I39=""),"",SUM(I37:J39))</f>
        <v/>
      </c>
      <c r="J35" s="67"/>
      <c r="K35" s="67" t="str">
        <f>IF(AND(K37="",K38="",K39=""),"",SUM(K37:L39))</f>
        <v/>
      </c>
      <c r="L35" s="67"/>
      <c r="M35" s="67" t="str">
        <f>IF(AND(M37="",M38="",M39=""),"",SUM(M37:N39))</f>
        <v/>
      </c>
      <c r="N35" s="67"/>
    </row>
    <row r="36" spans="1:14" x14ac:dyDescent="0.2">
      <c r="A36" s="5"/>
      <c r="C36" s="39"/>
      <c r="D36" s="17"/>
      <c r="E36" s="67"/>
      <c r="F36" s="67"/>
      <c r="G36" s="82"/>
      <c r="H36" s="82"/>
      <c r="I36" s="82"/>
      <c r="J36" s="82"/>
      <c r="K36" s="82"/>
      <c r="L36" s="82"/>
      <c r="M36" s="82"/>
      <c r="N36" s="82"/>
    </row>
    <row r="37" spans="1:14" x14ac:dyDescent="0.2">
      <c r="A37" s="5"/>
      <c r="C37" s="40" t="s">
        <v>253</v>
      </c>
      <c r="D37" s="17">
        <v>111</v>
      </c>
      <c r="E37" s="50"/>
      <c r="F37" s="51"/>
      <c r="G37" s="50"/>
      <c r="H37" s="51"/>
      <c r="I37" s="50"/>
      <c r="J37" s="51"/>
      <c r="K37" s="50"/>
      <c r="L37" s="51"/>
      <c r="M37" s="50"/>
      <c r="N37" s="51"/>
    </row>
    <row r="38" spans="1:14" x14ac:dyDescent="0.2">
      <c r="A38" s="5"/>
      <c r="C38" s="40" t="s">
        <v>254</v>
      </c>
      <c r="D38" s="17">
        <v>112</v>
      </c>
      <c r="E38" s="50"/>
      <c r="F38" s="51"/>
      <c r="G38" s="50"/>
      <c r="H38" s="51"/>
      <c r="I38" s="50"/>
      <c r="J38" s="51"/>
      <c r="K38" s="50"/>
      <c r="L38" s="51"/>
      <c r="M38" s="50"/>
      <c r="N38" s="51"/>
    </row>
    <row r="39" spans="1:14" x14ac:dyDescent="0.2">
      <c r="A39" s="5"/>
      <c r="C39" s="40" t="s">
        <v>255</v>
      </c>
      <c r="D39" s="17">
        <v>113</v>
      </c>
      <c r="E39" s="50"/>
      <c r="F39" s="51"/>
      <c r="G39" s="50"/>
      <c r="H39" s="51"/>
      <c r="I39" s="50"/>
      <c r="J39" s="51"/>
      <c r="K39" s="50"/>
      <c r="L39" s="51"/>
      <c r="M39" s="50"/>
      <c r="N39" s="51"/>
    </row>
    <row r="40" spans="1:14" x14ac:dyDescent="0.2">
      <c r="A40" s="5"/>
      <c r="C40" s="40"/>
      <c r="D40" s="17"/>
      <c r="E40" s="67"/>
      <c r="F40" s="67"/>
      <c r="G40" s="68"/>
      <c r="H40" s="68"/>
      <c r="I40" s="68"/>
      <c r="J40" s="68"/>
      <c r="K40" s="68"/>
      <c r="L40" s="68"/>
      <c r="M40" s="68"/>
      <c r="N40" s="68"/>
    </row>
    <row r="41" spans="1:14" x14ac:dyDescent="0.2">
      <c r="A41" s="5"/>
      <c r="C41" s="39" t="s">
        <v>256</v>
      </c>
      <c r="D41" s="17">
        <v>12</v>
      </c>
      <c r="E41" s="67"/>
      <c r="F41" s="67"/>
      <c r="G41" s="69"/>
      <c r="H41" s="70"/>
      <c r="I41" s="69"/>
      <c r="J41" s="70"/>
      <c r="K41" s="69"/>
      <c r="L41" s="70"/>
      <c r="M41" s="69"/>
      <c r="N41" s="70"/>
    </row>
    <row r="42" spans="1:14" x14ac:dyDescent="0.2">
      <c r="A42" s="5"/>
      <c r="C42" s="39"/>
      <c r="D42" s="17"/>
      <c r="E42" s="67"/>
      <c r="F42" s="67"/>
      <c r="G42" s="71"/>
      <c r="H42" s="71"/>
      <c r="I42" s="71"/>
      <c r="J42" s="71"/>
      <c r="K42" s="71"/>
      <c r="L42" s="71"/>
      <c r="M42" s="71"/>
      <c r="N42" s="71"/>
    </row>
    <row r="43" spans="1:14" x14ac:dyDescent="0.2">
      <c r="A43" s="5"/>
      <c r="C43" s="40" t="s">
        <v>257</v>
      </c>
      <c r="D43" s="17" t="s">
        <v>258</v>
      </c>
      <c r="E43" s="50"/>
      <c r="F43" s="51"/>
      <c r="G43" s="50"/>
      <c r="H43" s="51"/>
      <c r="I43" s="50"/>
      <c r="J43" s="51"/>
      <c r="K43" s="50"/>
      <c r="L43" s="51"/>
      <c r="M43" s="50"/>
      <c r="N43" s="51"/>
    </row>
    <row r="44" spans="1:14" x14ac:dyDescent="0.2">
      <c r="A44" s="5"/>
      <c r="C44" s="40" t="s">
        <v>259</v>
      </c>
      <c r="D44" s="17" t="s">
        <v>258</v>
      </c>
      <c r="E44" s="50"/>
      <c r="F44" s="51"/>
      <c r="G44" s="50"/>
      <c r="H44" s="51"/>
      <c r="I44" s="50"/>
      <c r="J44" s="51"/>
      <c r="K44" s="50"/>
      <c r="L44" s="51"/>
      <c r="M44" s="50"/>
      <c r="N44" s="51"/>
    </row>
    <row r="45" spans="1:14" x14ac:dyDescent="0.2">
      <c r="A45" s="5"/>
      <c r="C45" s="40"/>
      <c r="D45" s="17"/>
      <c r="E45" s="18"/>
      <c r="F45" s="18"/>
      <c r="G45" s="26"/>
      <c r="H45" s="26"/>
      <c r="I45" s="26"/>
      <c r="J45" s="26"/>
      <c r="K45" s="26"/>
      <c r="L45" s="26"/>
      <c r="M45" s="26"/>
      <c r="N45" s="26"/>
    </row>
    <row r="46" spans="1:14" x14ac:dyDescent="0.2">
      <c r="A46" s="5"/>
      <c r="C46" s="40" t="s">
        <v>214</v>
      </c>
      <c r="D46" s="17"/>
      <c r="E46" s="29"/>
      <c r="F46" s="29"/>
      <c r="G46" s="26"/>
      <c r="H46" s="26"/>
      <c r="I46" s="26"/>
      <c r="J46" s="26"/>
      <c r="K46" s="26"/>
      <c r="L46" s="26"/>
      <c r="M46" s="26"/>
      <c r="N46" s="26"/>
    </row>
    <row r="47" spans="1:14" x14ac:dyDescent="0.2">
      <c r="A47" s="5"/>
      <c r="C47" s="40"/>
      <c r="D47" s="17"/>
      <c r="E47" s="29"/>
      <c r="F47" s="29"/>
      <c r="G47" s="26"/>
      <c r="H47" s="26"/>
      <c r="I47" s="26"/>
      <c r="J47" s="26"/>
      <c r="K47" s="26"/>
      <c r="L47" s="26"/>
      <c r="M47" s="26"/>
      <c r="N47" s="26"/>
    </row>
    <row r="48" spans="1:14" x14ac:dyDescent="0.2">
      <c r="A48" s="5"/>
      <c r="C48" s="40" t="s">
        <v>260</v>
      </c>
      <c r="D48" s="17"/>
      <c r="E48" s="66" t="str">
        <f>IF(OR(E35="",AND(E38="",E44="")),"",IF((E35+E44)-(E43+E38)&lt;0,(E35+E44)-(E43+E38),""))</f>
        <v/>
      </c>
      <c r="F48" s="66"/>
      <c r="G48" s="66" t="str">
        <f t="shared" ref="G48" si="0">IF(OR(G35="",AND(G38="",G44="")),"",IF((G35+G44)-(G43+G38)&lt;0,(G35+G44)-(G43+G38),""))</f>
        <v/>
      </c>
      <c r="H48" s="66"/>
      <c r="I48" s="66" t="str">
        <f t="shared" ref="I48" si="1">IF(OR(I35="",AND(I38="",I44="")),"",IF((I35+I44)-(I43+I38)&lt;0,(I35+I44)-(I43+I38),""))</f>
        <v/>
      </c>
      <c r="J48" s="66"/>
      <c r="K48" s="66" t="str">
        <f t="shared" ref="K48:M48" si="2">IF(OR(K35="",AND(K38="",K44="")),"",IF((K35+K44)-(K43+K38)&lt;0,(K35+K44)-(K43+K38),""))</f>
        <v/>
      </c>
      <c r="L48" s="66"/>
      <c r="M48" s="66" t="str">
        <f t="shared" si="2"/>
        <v/>
      </c>
      <c r="N48" s="66"/>
    </row>
    <row r="49" spans="1:16" x14ac:dyDescent="0.2">
      <c r="A49" s="5"/>
      <c r="C49" s="40" t="s">
        <v>261</v>
      </c>
      <c r="D49" s="17"/>
      <c r="E49" s="67" t="str">
        <f>IF(OR(E35="",AND(E38="",E44="")),"",IF((E35+E44)-(E44+E38)&lt;0,(E35+E44)-(E44+E38),""))</f>
        <v/>
      </c>
      <c r="F49" s="67"/>
      <c r="G49" s="67" t="str">
        <f t="shared" ref="G49" si="3">IF(OR(G35="",AND(G38="",G44="")),"",IF((G35+G44)-(G44+G38)&lt;0,(G35+G44)-(G44+G38),""))</f>
        <v/>
      </c>
      <c r="H49" s="67"/>
      <c r="I49" s="67" t="str">
        <f t="shared" ref="I49" si="4">IF(OR(I35="",AND(I38="",I44="")),"",IF((I35+I44)-(I44+I38)&lt;0,(I35+I44)-(I44+I38),""))</f>
        <v/>
      </c>
      <c r="J49" s="67"/>
      <c r="K49" s="67" t="str">
        <f t="shared" ref="K49:M49" si="5">IF(OR(K35="",AND(K38="",K44="")),"",IF((K35+K44)-(K44+K38)&lt;0,(K35+K44)-(K44+K38),""))</f>
        <v/>
      </c>
      <c r="L49" s="67"/>
      <c r="M49" s="67" t="str">
        <f t="shared" si="5"/>
        <v/>
      </c>
      <c r="N49" s="67"/>
    </row>
    <row r="50" spans="1:16" x14ac:dyDescent="0.2">
      <c r="A50" s="5"/>
      <c r="C50" s="40"/>
      <c r="D50" s="17"/>
      <c r="E50" s="29"/>
      <c r="F50" s="29"/>
      <c r="G50" s="26"/>
      <c r="H50" s="26"/>
      <c r="I50" s="26"/>
      <c r="J50" s="26"/>
      <c r="K50" s="73"/>
      <c r="L50" s="73"/>
      <c r="M50" s="73"/>
      <c r="N50" s="73"/>
    </row>
    <row r="51" spans="1:16" x14ac:dyDescent="0.2">
      <c r="A51" s="5"/>
      <c r="C51" s="40" t="s">
        <v>194</v>
      </c>
      <c r="D51" s="17"/>
      <c r="E51" s="18"/>
      <c r="F51" s="18"/>
      <c r="G51" s="26"/>
      <c r="H51" s="26"/>
      <c r="I51" s="26"/>
      <c r="J51" s="26"/>
      <c r="K51" s="26"/>
      <c r="L51" s="26"/>
      <c r="M51" s="26"/>
      <c r="N51" s="26"/>
    </row>
    <row r="52" spans="1:16" x14ac:dyDescent="0.2">
      <c r="A52" s="5"/>
      <c r="C52" s="40"/>
      <c r="D52" s="17"/>
      <c r="E52" s="18"/>
      <c r="F52" s="18"/>
      <c r="G52" s="26"/>
      <c r="H52" s="26"/>
      <c r="I52" s="26"/>
      <c r="J52" s="26"/>
      <c r="K52" s="26"/>
      <c r="L52" s="26"/>
      <c r="M52" s="26"/>
      <c r="N52" s="26"/>
    </row>
    <row r="53" spans="1:16" x14ac:dyDescent="0.2">
      <c r="A53" s="5"/>
      <c r="C53" s="40" t="s">
        <v>260</v>
      </c>
      <c r="D53" s="17"/>
      <c r="E53" s="63" t="str">
        <f>IF(OR(E35="",AND(E38="",E44="")),"",(E35+E44)/(E43+E38))</f>
        <v/>
      </c>
      <c r="F53" s="63"/>
      <c r="G53" s="63" t="str">
        <f>IF(OR(G35="",AND(G38="",G44="")),"",(G35+G44)/(G43+G38))</f>
        <v/>
      </c>
      <c r="H53" s="63"/>
      <c r="I53" s="63" t="str">
        <f>IF(OR(I35="",AND(I38="",I44="")),"",(I35+I44)/(I43+I38))</f>
        <v/>
      </c>
      <c r="J53" s="63"/>
      <c r="K53" s="63" t="str">
        <f>IF(OR(K35="",AND(K38="",K44="")),"",(K35+K44)/(K43+K38))</f>
        <v/>
      </c>
      <c r="L53" s="63"/>
      <c r="M53" s="63" t="str">
        <f>IF(OR(M35="",AND(M38="",M44="")),"",(M35+M44)/(M43+M38))</f>
        <v/>
      </c>
      <c r="N53" s="63"/>
    </row>
    <row r="54" spans="1:16" x14ac:dyDescent="0.2">
      <c r="A54" s="5"/>
      <c r="C54" s="40" t="s">
        <v>261</v>
      </c>
      <c r="D54" s="17"/>
      <c r="E54" s="63" t="str">
        <f>IF(OR(E35="",AND(E38="",E44="")),"",(E35+E44)/(E44+E38))</f>
        <v/>
      </c>
      <c r="F54" s="63"/>
      <c r="G54" s="63" t="str">
        <f>IF(OR(G35="",AND(G38="",G44="")),"",(G35+G44)/(G44+G38))</f>
        <v/>
      </c>
      <c r="H54" s="63"/>
      <c r="I54" s="63" t="str">
        <f>IF(OR(I35="",AND(I38="",I44="")),"",(I35+I44)/(I44+I38))</f>
        <v/>
      </c>
      <c r="J54" s="63"/>
      <c r="K54" s="63" t="str">
        <f>IF(OR(K35="",AND(K38="",K44="")),"",(K35+K44)/(K44+K38))</f>
        <v/>
      </c>
      <c r="L54" s="63"/>
      <c r="M54" s="63" t="str">
        <f>IF(OR(M35="",AND(M38="",M44="")),"",(M35+M44)/(M44+M38))</f>
        <v/>
      </c>
      <c r="N54" s="63"/>
    </row>
    <row r="55" spans="1:16" x14ac:dyDescent="0.2">
      <c r="A55" s="5"/>
    </row>
    <row r="56" spans="1:16" ht="39" customHeight="1" x14ac:dyDescent="0.2">
      <c r="A56" s="5"/>
      <c r="B56" s="33" t="s">
        <v>215</v>
      </c>
      <c r="C56" s="54" t="s">
        <v>573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6" x14ac:dyDescent="0.2">
      <c r="A57" s="5"/>
    </row>
    <row r="58" spans="1:16" ht="27.75" customHeight="1" x14ac:dyDescent="0.2">
      <c r="A58" s="5"/>
      <c r="B58" s="65" t="s">
        <v>574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x14ac:dyDescent="0.2">
      <c r="A59" s="5"/>
    </row>
    <row r="60" spans="1:16" ht="57" customHeight="1" x14ac:dyDescent="0.2">
      <c r="A60" s="5"/>
      <c r="C60" s="74" t="s">
        <v>280</v>
      </c>
      <c r="D60" s="74"/>
      <c r="E60" s="74"/>
      <c r="F60" s="74"/>
      <c r="G60" s="88" t="s">
        <v>575</v>
      </c>
      <c r="H60" s="88"/>
      <c r="I60" s="88"/>
      <c r="J60" s="88" t="s">
        <v>576</v>
      </c>
      <c r="K60" s="88"/>
      <c r="L60" s="88"/>
      <c r="M60" s="88"/>
    </row>
    <row r="61" spans="1:16" ht="15.75" customHeight="1" x14ac:dyDescent="0.2">
      <c r="A61" s="5"/>
      <c r="C61" s="74" t="s">
        <v>262</v>
      </c>
      <c r="D61" s="74"/>
      <c r="E61" s="74"/>
      <c r="F61" s="75"/>
      <c r="G61" s="78"/>
      <c r="H61" s="78"/>
      <c r="I61" s="78"/>
      <c r="J61" s="78"/>
      <c r="K61" s="78"/>
      <c r="L61" s="78"/>
      <c r="M61" s="78"/>
    </row>
    <row r="62" spans="1:16" ht="15.75" customHeight="1" x14ac:dyDescent="0.2">
      <c r="A62" s="5"/>
      <c r="C62" s="76" t="s">
        <v>263</v>
      </c>
      <c r="D62" s="76"/>
      <c r="E62" s="76"/>
      <c r="F62" s="77"/>
      <c r="G62" s="78"/>
      <c r="H62" s="78"/>
      <c r="I62" s="78"/>
      <c r="J62" s="78"/>
      <c r="K62" s="78"/>
      <c r="L62" s="78"/>
      <c r="M62" s="78"/>
    </row>
    <row r="63" spans="1:16" x14ac:dyDescent="0.2">
      <c r="A63" s="5"/>
    </row>
    <row r="64" spans="1:16" ht="18" customHeight="1" x14ac:dyDescent="0.2">
      <c r="A64" s="5"/>
      <c r="B64" s="33" t="s">
        <v>191</v>
      </c>
      <c r="C64" s="54" t="s">
        <v>265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2">
      <c r="A65" s="5"/>
    </row>
    <row r="66" spans="1:16" ht="22.5" customHeight="1" x14ac:dyDescent="0.2">
      <c r="A66" s="5"/>
      <c r="B66" s="37" t="s">
        <v>216</v>
      </c>
      <c r="C66" s="72" t="s">
        <v>271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1:16" x14ac:dyDescent="0.2">
      <c r="A67" s="5"/>
    </row>
    <row r="68" spans="1:16" x14ac:dyDescent="0.2">
      <c r="A68" s="5"/>
      <c r="B68" s="4" t="s">
        <v>217</v>
      </c>
      <c r="C68" s="4" t="s">
        <v>266</v>
      </c>
    </row>
    <row r="69" spans="1:16" x14ac:dyDescent="0.2">
      <c r="A69" s="5"/>
    </row>
    <row r="70" spans="1:16" ht="22.5" customHeight="1" x14ac:dyDescent="0.2">
      <c r="A70" s="5"/>
      <c r="C70" s="36"/>
    </row>
    <row r="71" spans="1:16" x14ac:dyDescent="0.2">
      <c r="A71" s="5"/>
    </row>
    <row r="72" spans="1:16" x14ac:dyDescent="0.2">
      <c r="A72" s="5"/>
      <c r="C72" s="4" t="s">
        <v>572</v>
      </c>
    </row>
    <row r="73" spans="1:16" x14ac:dyDescent="0.2">
      <c r="A73" s="5"/>
    </row>
    <row r="74" spans="1:16" x14ac:dyDescent="0.2">
      <c r="A74" s="5"/>
      <c r="B74" s="4" t="s">
        <v>219</v>
      </c>
      <c r="C74" s="4" t="s">
        <v>580</v>
      </c>
    </row>
    <row r="75" spans="1:16" x14ac:dyDescent="0.2">
      <c r="A75" s="5"/>
    </row>
    <row r="76" spans="1:16" s="12" customFormat="1" ht="22.5" customHeight="1" x14ac:dyDescent="0.2">
      <c r="A76" s="5"/>
      <c r="B76" s="3"/>
      <c r="C76" s="3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.75" customHeight="1" x14ac:dyDescent="0.2">
      <c r="A77" s="5"/>
    </row>
    <row r="78" spans="1:16" x14ac:dyDescent="0.2">
      <c r="A78" s="5"/>
      <c r="C78" s="4" t="s">
        <v>267</v>
      </c>
    </row>
    <row r="79" spans="1:16" ht="15.75" customHeight="1" x14ac:dyDescent="0.2">
      <c r="A79" s="5"/>
    </row>
    <row r="80" spans="1:16" ht="22.5" customHeight="1" x14ac:dyDescent="0.2">
      <c r="A80" s="5"/>
      <c r="B80" s="37" t="s">
        <v>218</v>
      </c>
      <c r="C80" s="72" t="s">
        <v>272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  <row r="81" spans="1:16" ht="15.75" customHeight="1" x14ac:dyDescent="0.2">
      <c r="A81" s="5"/>
    </row>
    <row r="82" spans="1:16" x14ac:dyDescent="0.2">
      <c r="A82" s="5"/>
      <c r="B82" s="4" t="s">
        <v>220</v>
      </c>
      <c r="C82" s="4" t="s">
        <v>266</v>
      </c>
    </row>
    <row r="83" spans="1:16" x14ac:dyDescent="0.2">
      <c r="A83" s="5"/>
    </row>
    <row r="84" spans="1:16" ht="22.5" customHeight="1" x14ac:dyDescent="0.2">
      <c r="A84" s="5"/>
      <c r="C84" s="36"/>
    </row>
    <row r="85" spans="1:16" x14ac:dyDescent="0.2">
      <c r="A85" s="5"/>
    </row>
    <row r="86" spans="1:16" x14ac:dyDescent="0.2">
      <c r="A86" s="5"/>
      <c r="C86" s="4" t="s">
        <v>572</v>
      </c>
    </row>
    <row r="87" spans="1:16" x14ac:dyDescent="0.2">
      <c r="A87" s="5"/>
    </row>
    <row r="88" spans="1:16" x14ac:dyDescent="0.2">
      <c r="A88" s="5"/>
      <c r="B88" s="4" t="s">
        <v>221</v>
      </c>
      <c r="C88" s="4" t="s">
        <v>580</v>
      </c>
    </row>
    <row r="89" spans="1:16" x14ac:dyDescent="0.2">
      <c r="A89" s="5"/>
    </row>
    <row r="90" spans="1:16" ht="22.5" customHeight="1" x14ac:dyDescent="0.2">
      <c r="A90" s="5"/>
      <c r="C90" s="36"/>
    </row>
    <row r="91" spans="1:16" x14ac:dyDescent="0.2">
      <c r="A91" s="5"/>
    </row>
    <row r="92" spans="1:16" x14ac:dyDescent="0.2">
      <c r="A92" s="5"/>
      <c r="C92" s="4" t="s">
        <v>267</v>
      </c>
    </row>
    <row r="93" spans="1:16" ht="12.75" customHeight="1" x14ac:dyDescent="0.2">
      <c r="A93" s="5"/>
    </row>
    <row r="94" spans="1:16" ht="22.5" customHeight="1" x14ac:dyDescent="0.2">
      <c r="A94" s="5"/>
      <c r="B94" s="37" t="s">
        <v>223</v>
      </c>
      <c r="C94" s="72" t="s">
        <v>264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</row>
    <row r="95" spans="1:16" x14ac:dyDescent="0.2">
      <c r="A95" s="5"/>
    </row>
    <row r="96" spans="1:16" x14ac:dyDescent="0.2">
      <c r="A96" s="5"/>
      <c r="B96" s="4" t="s">
        <v>224</v>
      </c>
      <c r="C96" s="4" t="s">
        <v>268</v>
      </c>
    </row>
    <row r="97" spans="1:16" x14ac:dyDescent="0.2">
      <c r="A97" s="5"/>
    </row>
    <row r="98" spans="1:16" ht="22.5" customHeight="1" x14ac:dyDescent="0.2">
      <c r="A98" s="5"/>
      <c r="C98" s="36"/>
    </row>
    <row r="99" spans="1:16" x14ac:dyDescent="0.2">
      <c r="A99" s="5"/>
    </row>
    <row r="100" spans="1:16" x14ac:dyDescent="0.2">
      <c r="A100" s="5"/>
      <c r="C100" s="4" t="s">
        <v>572</v>
      </c>
    </row>
    <row r="101" spans="1:16" x14ac:dyDescent="0.2">
      <c r="A101" s="5"/>
    </row>
    <row r="102" spans="1:16" x14ac:dyDescent="0.2">
      <c r="A102" s="5"/>
      <c r="B102" s="4" t="s">
        <v>225</v>
      </c>
      <c r="C102" s="4" t="s">
        <v>581</v>
      </c>
    </row>
    <row r="103" spans="1:16" x14ac:dyDescent="0.2">
      <c r="A103" s="5"/>
    </row>
    <row r="104" spans="1:16" ht="22.5" customHeight="1" x14ac:dyDescent="0.2">
      <c r="A104" s="5"/>
      <c r="C104" s="36"/>
    </row>
    <row r="105" spans="1:16" x14ac:dyDescent="0.2">
      <c r="A105" s="5"/>
    </row>
    <row r="106" spans="1:16" x14ac:dyDescent="0.2">
      <c r="A106" s="5"/>
      <c r="C106" s="4" t="s">
        <v>267</v>
      </c>
    </row>
    <row r="107" spans="1:16" x14ac:dyDescent="0.2">
      <c r="A107" s="5"/>
    </row>
    <row r="108" spans="1:16" ht="18" customHeight="1" x14ac:dyDescent="0.2">
      <c r="A108" s="5"/>
      <c r="B108" s="33" t="s">
        <v>192</v>
      </c>
      <c r="C108" s="54" t="s">
        <v>282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</row>
    <row r="109" spans="1:16" x14ac:dyDescent="0.2">
      <c r="A109" s="5"/>
      <c r="B109" s="13"/>
      <c r="C109" s="13"/>
    </row>
    <row r="110" spans="1:16" x14ac:dyDescent="0.2">
      <c r="A110" s="5"/>
      <c r="B110" s="12" t="s">
        <v>269</v>
      </c>
      <c r="C110" s="13"/>
    </row>
    <row r="111" spans="1:16" x14ac:dyDescent="0.2">
      <c r="A111" s="5"/>
      <c r="B111" s="12"/>
      <c r="C111" s="13"/>
    </row>
    <row r="112" spans="1:16" x14ac:dyDescent="0.2">
      <c r="A112" s="5"/>
      <c r="B112" s="34" t="s">
        <v>577</v>
      </c>
      <c r="C112" s="13"/>
    </row>
    <row r="113" spans="1:16" x14ac:dyDescent="0.2">
      <c r="A113" s="5"/>
      <c r="B113" s="34" t="s">
        <v>281</v>
      </c>
      <c r="C113" s="13"/>
    </row>
    <row r="114" spans="1:16" x14ac:dyDescent="0.2">
      <c r="A114" s="5"/>
      <c r="C114" s="13"/>
    </row>
    <row r="115" spans="1:16" x14ac:dyDescent="0.2">
      <c r="A115" s="5"/>
      <c r="B115" s="79" t="s">
        <v>270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</row>
    <row r="116" spans="1:16" x14ac:dyDescent="0.2">
      <c r="A116" s="5"/>
      <c r="B116" s="13"/>
      <c r="C116" s="13"/>
    </row>
    <row r="117" spans="1:16" ht="22.5" customHeight="1" x14ac:dyDescent="0.2">
      <c r="A117" s="5"/>
      <c r="B117" s="37" t="s">
        <v>226</v>
      </c>
      <c r="C117" s="72" t="s">
        <v>271</v>
      </c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1:16" x14ac:dyDescent="0.2">
      <c r="A118" s="5"/>
      <c r="B118" s="13"/>
      <c r="C118" s="13"/>
    </row>
    <row r="119" spans="1:16" x14ac:dyDescent="0.2">
      <c r="A119" s="5"/>
      <c r="B119" s="14" t="s">
        <v>227</v>
      </c>
      <c r="C119" s="52" t="s">
        <v>578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</row>
    <row r="120" spans="1:16" x14ac:dyDescent="0.2">
      <c r="A120" s="5"/>
      <c r="B120" s="1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1:16" x14ac:dyDescent="0.2">
      <c r="A121" s="5"/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60"/>
    </row>
    <row r="122" spans="1:16" x14ac:dyDescent="0.2">
      <c r="A122" s="5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9"/>
    </row>
    <row r="123" spans="1:16" x14ac:dyDescent="0.2">
      <c r="A123" s="5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/>
    </row>
    <row r="124" spans="1:16" x14ac:dyDescent="0.2">
      <c r="A124" s="5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9"/>
    </row>
    <row r="125" spans="1:16" x14ac:dyDescent="0.2">
      <c r="A125" s="5"/>
      <c r="C125" s="55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7"/>
    </row>
    <row r="126" spans="1:16" x14ac:dyDescent="0.2">
      <c r="A126" s="5"/>
      <c r="B126" s="15"/>
    </row>
    <row r="127" spans="1:16" x14ac:dyDescent="0.2">
      <c r="A127" s="5"/>
      <c r="B127" s="38" t="s">
        <v>228</v>
      </c>
      <c r="C127" s="61" t="s">
        <v>579</v>
      </c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1:16" x14ac:dyDescent="0.2">
      <c r="A128" s="5"/>
    </row>
    <row r="129" spans="1:16" x14ac:dyDescent="0.2">
      <c r="A129" s="5"/>
      <c r="C129" s="58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60"/>
    </row>
    <row r="130" spans="1:16" x14ac:dyDescent="0.2">
      <c r="A130" s="5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9"/>
    </row>
    <row r="131" spans="1:16" x14ac:dyDescent="0.2">
      <c r="A131" s="5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/>
    </row>
    <row r="132" spans="1:16" x14ac:dyDescent="0.2">
      <c r="A132" s="5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9"/>
    </row>
    <row r="133" spans="1:16" x14ac:dyDescent="0.2">
      <c r="A133" s="5"/>
      <c r="C133" s="55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7"/>
    </row>
    <row r="134" spans="1:16" x14ac:dyDescent="0.2">
      <c r="A134" s="5"/>
    </row>
    <row r="135" spans="1:16" ht="22.5" customHeight="1" x14ac:dyDescent="0.2">
      <c r="A135" s="5"/>
      <c r="B135" s="37" t="s">
        <v>229</v>
      </c>
      <c r="C135" s="72" t="s">
        <v>272</v>
      </c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</row>
    <row r="136" spans="1:16" x14ac:dyDescent="0.2">
      <c r="A136" s="5"/>
      <c r="B136" s="13"/>
      <c r="C136" s="13"/>
    </row>
    <row r="137" spans="1:16" x14ac:dyDescent="0.2">
      <c r="A137" s="5"/>
      <c r="B137" s="14" t="s">
        <v>230</v>
      </c>
      <c r="C137" s="52" t="s">
        <v>578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</row>
    <row r="138" spans="1:16" x14ac:dyDescent="0.2">
      <c r="A138" s="5"/>
      <c r="B138" s="14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x14ac:dyDescent="0.2">
      <c r="A139" s="5"/>
      <c r="C139" s="58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60"/>
    </row>
    <row r="140" spans="1:16" x14ac:dyDescent="0.2">
      <c r="A140" s="5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9"/>
    </row>
    <row r="141" spans="1:16" x14ac:dyDescent="0.2">
      <c r="A141" s="5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9"/>
    </row>
    <row r="142" spans="1:16" x14ac:dyDescent="0.2">
      <c r="A142" s="5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9"/>
    </row>
    <row r="143" spans="1:16" x14ac:dyDescent="0.2">
      <c r="A143" s="5"/>
      <c r="C143" s="55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7"/>
    </row>
    <row r="144" spans="1:16" x14ac:dyDescent="0.2">
      <c r="A144" s="5"/>
      <c r="B144" s="15"/>
    </row>
    <row r="145" spans="1:16" x14ac:dyDescent="0.2">
      <c r="A145" s="5"/>
      <c r="B145" s="38" t="s">
        <v>231</v>
      </c>
      <c r="C145" s="61" t="s">
        <v>579</v>
      </c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1:16" x14ac:dyDescent="0.2">
      <c r="A146" s="5"/>
    </row>
    <row r="147" spans="1:16" x14ac:dyDescent="0.2">
      <c r="A147" s="5"/>
      <c r="C147" s="58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60"/>
    </row>
    <row r="148" spans="1:16" x14ac:dyDescent="0.2">
      <c r="A148" s="5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9"/>
    </row>
    <row r="149" spans="1:16" x14ac:dyDescent="0.2">
      <c r="A149" s="5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9"/>
    </row>
    <row r="150" spans="1:16" x14ac:dyDescent="0.2">
      <c r="A150" s="5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9"/>
    </row>
    <row r="151" spans="1:16" x14ac:dyDescent="0.2">
      <c r="A151" s="5"/>
      <c r="C151" s="55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7"/>
    </row>
    <row r="152" spans="1:16" x14ac:dyDescent="0.2">
      <c r="A152" s="5"/>
    </row>
    <row r="153" spans="1:16" x14ac:dyDescent="0.2">
      <c r="A153" s="5"/>
    </row>
    <row r="154" spans="1:16" ht="18" customHeight="1" x14ac:dyDescent="0.2">
      <c r="A154" s="5"/>
      <c r="B154" s="33" t="s">
        <v>193</v>
      </c>
      <c r="C154" s="54" t="s">
        <v>273</v>
      </c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</row>
    <row r="155" spans="1:16" x14ac:dyDescent="0.2">
      <c r="A155" s="5"/>
    </row>
    <row r="156" spans="1:16" ht="41.25" customHeight="1" x14ac:dyDescent="0.2">
      <c r="A156" s="5"/>
      <c r="B156" s="62" t="s">
        <v>274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</row>
    <row r="157" spans="1:16" x14ac:dyDescent="0.2">
      <c r="A157" s="5"/>
      <c r="B157" s="14"/>
    </row>
    <row r="158" spans="1:16" x14ac:dyDescent="0.2">
      <c r="A158" s="5"/>
      <c r="B158" s="14"/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60"/>
    </row>
    <row r="159" spans="1:16" x14ac:dyDescent="0.2">
      <c r="A159" s="5"/>
      <c r="B159" s="14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9"/>
    </row>
    <row r="160" spans="1:16" x14ac:dyDescent="0.2">
      <c r="A160" s="5"/>
      <c r="B160" s="14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9"/>
    </row>
    <row r="161" spans="1:16" x14ac:dyDescent="0.2">
      <c r="A161" s="5"/>
      <c r="B161" s="14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9"/>
    </row>
    <row r="162" spans="1:16" x14ac:dyDescent="0.2">
      <c r="A162" s="5"/>
      <c r="B162" s="14"/>
      <c r="C162" s="55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7"/>
    </row>
    <row r="163" spans="1:16" x14ac:dyDescent="0.2">
      <c r="A163" s="5"/>
    </row>
    <row r="164" spans="1:16" ht="18" customHeight="1" x14ac:dyDescent="0.2">
      <c r="A164" s="5"/>
      <c r="B164" s="33" t="s">
        <v>232</v>
      </c>
      <c r="C164" s="54" t="s">
        <v>275</v>
      </c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</row>
    <row r="165" spans="1:16" x14ac:dyDescent="0.2">
      <c r="A165" s="5"/>
    </row>
    <row r="166" spans="1:16" x14ac:dyDescent="0.2">
      <c r="A166" s="5"/>
      <c r="B166" s="3" t="s">
        <v>276</v>
      </c>
    </row>
    <row r="167" spans="1:16" x14ac:dyDescent="0.2">
      <c r="A167" s="5"/>
    </row>
    <row r="168" spans="1:16" ht="22.5" customHeight="1" x14ac:dyDescent="0.2">
      <c r="A168" s="5"/>
      <c r="C168" s="36"/>
    </row>
    <row r="169" spans="1:16" x14ac:dyDescent="0.2">
      <c r="A169" s="5"/>
    </row>
    <row r="170" spans="1:16" x14ac:dyDescent="0.2">
      <c r="A170" s="5"/>
    </row>
    <row r="171" spans="1:16" x14ac:dyDescent="0.2">
      <c r="A171" s="5"/>
    </row>
    <row r="172" spans="1:16" x14ac:dyDescent="0.2">
      <c r="A172" s="5"/>
    </row>
    <row r="173" spans="1:16" x14ac:dyDescent="0.2">
      <c r="A173" s="5"/>
    </row>
    <row r="174" spans="1:16" x14ac:dyDescent="0.2">
      <c r="A174" s="5"/>
    </row>
    <row r="175" spans="1:16" x14ac:dyDescent="0.2">
      <c r="A175" s="5"/>
    </row>
    <row r="176" spans="1:16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</sheetData>
  <sheetProtection algorithmName="SHA-512" hashValue="Wv2IIE5IDeNJZgdoYAxAD5OQUx62Ra7N20vxp3o2QDvuhWC4NNIt9qlm+BNUnToqP6SR5T9lwbQrBYSSOg8fvA==" saltValue="ULXoQYhAisukkCzSKXD6pg==" spinCount="100000" sheet="1" insertRows="0" selectLockedCells="1"/>
  <mergeCells count="155">
    <mergeCell ref="M53:N53"/>
    <mergeCell ref="M54:N54"/>
    <mergeCell ref="K33:L34"/>
    <mergeCell ref="M39:N39"/>
    <mergeCell ref="M40:N40"/>
    <mergeCell ref="M41:N41"/>
    <mergeCell ref="M42:N42"/>
    <mergeCell ref="M43:N43"/>
    <mergeCell ref="M44:N44"/>
    <mergeCell ref="M48:N48"/>
    <mergeCell ref="M49:N49"/>
    <mergeCell ref="M50:N50"/>
    <mergeCell ref="C94:P94"/>
    <mergeCell ref="B1:P1"/>
    <mergeCell ref="I35:J35"/>
    <mergeCell ref="I36:J36"/>
    <mergeCell ref="I37:J37"/>
    <mergeCell ref="B6:P6"/>
    <mergeCell ref="D13:P13"/>
    <mergeCell ref="D25:E25"/>
    <mergeCell ref="I53:J53"/>
    <mergeCell ref="I54:J54"/>
    <mergeCell ref="G33:H34"/>
    <mergeCell ref="I39:J39"/>
    <mergeCell ref="I40:J40"/>
    <mergeCell ref="I41:J41"/>
    <mergeCell ref="I42:J42"/>
    <mergeCell ref="I43:J43"/>
    <mergeCell ref="I44:J44"/>
    <mergeCell ref="C10:P10"/>
    <mergeCell ref="C16:P16"/>
    <mergeCell ref="D12:E12"/>
    <mergeCell ref="G42:H42"/>
    <mergeCell ref="G41:H41"/>
    <mergeCell ref="B3:P3"/>
    <mergeCell ref="E54:F54"/>
    <mergeCell ref="C127:P127"/>
    <mergeCell ref="C129:P129"/>
    <mergeCell ref="M24:P24"/>
    <mergeCell ref="M25:N25"/>
    <mergeCell ref="M26:P26"/>
    <mergeCell ref="M19:P19"/>
    <mergeCell ref="D19:K19"/>
    <mergeCell ref="D21:K21"/>
    <mergeCell ref="M20:N20"/>
    <mergeCell ref="M21:P21"/>
    <mergeCell ref="G62:I62"/>
    <mergeCell ref="J60:M60"/>
    <mergeCell ref="J61:M61"/>
    <mergeCell ref="D24:K24"/>
    <mergeCell ref="D26:K26"/>
    <mergeCell ref="D20:E20"/>
    <mergeCell ref="G60:I60"/>
    <mergeCell ref="E41:F41"/>
    <mergeCell ref="G39:H39"/>
    <mergeCell ref="G40:H40"/>
    <mergeCell ref="E43:F43"/>
    <mergeCell ref="C66:P66"/>
    <mergeCell ref="G54:H54"/>
    <mergeCell ref="C80:P80"/>
    <mergeCell ref="G12:I12"/>
    <mergeCell ref="J12:L12"/>
    <mergeCell ref="B31:P31"/>
    <mergeCell ref="K38:L38"/>
    <mergeCell ref="E33:F34"/>
    <mergeCell ref="I38:J38"/>
    <mergeCell ref="E38:F38"/>
    <mergeCell ref="G38:H38"/>
    <mergeCell ref="E35:F35"/>
    <mergeCell ref="G35:H35"/>
    <mergeCell ref="E37:F37"/>
    <mergeCell ref="G37:H37"/>
    <mergeCell ref="E36:F36"/>
    <mergeCell ref="G36:H36"/>
    <mergeCell ref="K35:L35"/>
    <mergeCell ref="K36:L36"/>
    <mergeCell ref="M33:N33"/>
    <mergeCell ref="M34:N34"/>
    <mergeCell ref="M35:N35"/>
    <mergeCell ref="M36:N36"/>
    <mergeCell ref="M37:N37"/>
    <mergeCell ref="M38:N38"/>
    <mergeCell ref="D14:K14"/>
    <mergeCell ref="E44:F44"/>
    <mergeCell ref="E40:F40"/>
    <mergeCell ref="E39:F39"/>
    <mergeCell ref="C133:P133"/>
    <mergeCell ref="C135:P135"/>
    <mergeCell ref="C117:P117"/>
    <mergeCell ref="C132:P132"/>
    <mergeCell ref="K50:L50"/>
    <mergeCell ref="K48:L48"/>
    <mergeCell ref="C119:P119"/>
    <mergeCell ref="C61:F61"/>
    <mergeCell ref="C62:F62"/>
    <mergeCell ref="G61:I61"/>
    <mergeCell ref="C121:P121"/>
    <mergeCell ref="C130:P130"/>
    <mergeCell ref="C131:P131"/>
    <mergeCell ref="C60:F60"/>
    <mergeCell ref="J62:M62"/>
    <mergeCell ref="B115:P115"/>
    <mergeCell ref="C108:P108"/>
    <mergeCell ref="G43:H43"/>
    <mergeCell ref="E42:F42"/>
    <mergeCell ref="C64:P64"/>
    <mergeCell ref="E53:F53"/>
    <mergeCell ref="B156:P156"/>
    <mergeCell ref="G53:H53"/>
    <mergeCell ref="C162:P162"/>
    <mergeCell ref="K37:L37"/>
    <mergeCell ref="C8:P8"/>
    <mergeCell ref="B58:P58"/>
    <mergeCell ref="K53:L53"/>
    <mergeCell ref="K54:L54"/>
    <mergeCell ref="I33:J34"/>
    <mergeCell ref="E48:F48"/>
    <mergeCell ref="E49:F49"/>
    <mergeCell ref="G49:H49"/>
    <mergeCell ref="G48:H48"/>
    <mergeCell ref="I48:J48"/>
    <mergeCell ref="I49:J49"/>
    <mergeCell ref="K49:L49"/>
    <mergeCell ref="K39:L39"/>
    <mergeCell ref="K40:L40"/>
    <mergeCell ref="K41:L41"/>
    <mergeCell ref="K42:L42"/>
    <mergeCell ref="K43:L43"/>
    <mergeCell ref="K44:L44"/>
    <mergeCell ref="C56:P56"/>
    <mergeCell ref="C29:P29"/>
    <mergeCell ref="C161:P161"/>
    <mergeCell ref="G44:H44"/>
    <mergeCell ref="C137:P137"/>
    <mergeCell ref="D33:D34"/>
    <mergeCell ref="C164:P164"/>
    <mergeCell ref="C140:P140"/>
    <mergeCell ref="C141:P141"/>
    <mergeCell ref="C142:P142"/>
    <mergeCell ref="C143:P143"/>
    <mergeCell ref="C122:P122"/>
    <mergeCell ref="C123:P123"/>
    <mergeCell ref="C124:P124"/>
    <mergeCell ref="C125:P125"/>
    <mergeCell ref="C139:P139"/>
    <mergeCell ref="C149:P149"/>
    <mergeCell ref="C150:P150"/>
    <mergeCell ref="C151:P151"/>
    <mergeCell ref="C145:P145"/>
    <mergeCell ref="C147:P147"/>
    <mergeCell ref="C148:P148"/>
    <mergeCell ref="C154:P154"/>
    <mergeCell ref="C158:P158"/>
    <mergeCell ref="C159:P159"/>
    <mergeCell ref="C160:P160"/>
  </mergeCells>
  <conditionalFormatting sqref="E53:L54">
    <cfRule type="cellIs" dxfId="2" priority="5" stopIfTrue="1" operator="lessThan">
      <formula>1</formula>
    </cfRule>
  </conditionalFormatting>
  <conditionalFormatting sqref="M53:N54">
    <cfRule type="cellIs" dxfId="1" priority="2" stopIfTrue="1" operator="lessThan">
      <formula>1</formula>
    </cfRule>
  </conditionalFormatting>
  <conditionalFormatting sqref="M53:N54">
    <cfRule type="cellIs" dxfId="0" priority="1" stopIfTrue="1" operator="lessThan">
      <formula>1</formula>
    </cfRule>
  </conditionalFormatting>
  <dataValidations count="4">
    <dataValidation type="list" allowBlank="1" showInputMessage="1" showErrorMessage="1" errorTitle="Ja of Neen" error="Gelieve enkel &quot;Ja&quot; of &quot;Neen&quot; in te vullen." sqref="C168 C104 C90 C76">
      <formula1>$A$7:$A$8</formula1>
    </dataValidation>
    <dataValidation type="decimal" operator="greaterThanOrEqual" allowBlank="1" showInputMessage="1" showErrorMessage="1" errorTitle="Positieve bedragen" error="Gelieve enkel positieve bedragen in te vullen." sqref="G61:M63 G95:M107 G81:M93 G67:M79 G65:M65">
      <formula1>0</formula1>
    </dataValidation>
    <dataValidation type="decimal" operator="lessThanOrEqual" allowBlank="1" showInputMessage="1" showErrorMessage="1" errorTitle="Negatief bedrag" error="Gelieve een negatief bedrag in te vullen." sqref="E39:N39">
      <formula1>0</formula1>
    </dataValidation>
    <dataValidation type="list" allowBlank="1" showInputMessage="1" showErrorMessage="1" errorTitle="Ja of Neen" error="Gelieve enkel &quot;Ja&quot; of &quot;Neen&quot; in te vullen." sqref="C70 C98 C84">
      <formula1>$A$7:$A$9</formula1>
    </dataValidation>
  </dataValidations>
  <pageMargins left="0.17" right="0.18" top="0.61" bottom="0.32" header="0.3" footer="0.3"/>
  <pageSetup paperSize="9" scale="80" orientation="landscape" r:id="rId1"/>
  <rowBreaks count="4" manualBreakCount="4">
    <brk id="28" min="1" max="15" man="1"/>
    <brk id="63" min="1" max="15" man="1"/>
    <brk id="93" min="1" max="15" man="1"/>
    <brk id="134" min="1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SMA Code" error="Dit is een niet (meer) bestaande FSMA Code._x000a__x000a_Gelieve een keuze uit de lijst te maken.">
          <x14:formula1>
            <xm:f>'Lijst IBP'!$A$2:$A$203</xm:f>
          </x14:formula1>
          <xm:sqref>D12:E12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95"/>
  <sheetViews>
    <sheetView workbookViewId="0"/>
  </sheetViews>
  <sheetFormatPr defaultRowHeight="12.75" x14ac:dyDescent="0.2"/>
  <cols>
    <col min="1" max="1" width="9.140625" style="24"/>
    <col min="5" max="5" width="117.7109375" bestFit="1" customWidth="1"/>
  </cols>
  <sheetData>
    <row r="1" spans="1:5" ht="38.25" x14ac:dyDescent="0.2">
      <c r="A1" s="30" t="s">
        <v>283</v>
      </c>
      <c r="B1" s="1" t="s">
        <v>0</v>
      </c>
      <c r="C1" s="1" t="s">
        <v>284</v>
      </c>
      <c r="D1" s="44" t="s">
        <v>285</v>
      </c>
      <c r="E1" s="44" t="s">
        <v>286</v>
      </c>
    </row>
    <row r="2" spans="1:5" x14ac:dyDescent="0.2">
      <c r="A2" s="24">
        <v>50003</v>
      </c>
      <c r="B2" s="31" t="s">
        <v>1</v>
      </c>
      <c r="C2" s="31" t="s">
        <v>2</v>
      </c>
      <c r="D2" t="s">
        <v>287</v>
      </c>
      <c r="E2" t="s">
        <v>287</v>
      </c>
    </row>
    <row r="3" spans="1:5" x14ac:dyDescent="0.2">
      <c r="A3" s="24">
        <v>50006</v>
      </c>
      <c r="B3" s="31" t="s">
        <v>3</v>
      </c>
      <c r="C3" s="31" t="s">
        <v>2</v>
      </c>
      <c r="D3" t="s">
        <v>288</v>
      </c>
      <c r="E3" t="s">
        <v>289</v>
      </c>
    </row>
    <row r="4" spans="1:5" x14ac:dyDescent="0.2">
      <c r="A4" s="24">
        <v>50012</v>
      </c>
      <c r="B4" s="31" t="s">
        <v>4</v>
      </c>
      <c r="C4" s="31" t="s">
        <v>2</v>
      </c>
      <c r="D4" t="s">
        <v>290</v>
      </c>
      <c r="E4" t="s">
        <v>291</v>
      </c>
    </row>
    <row r="5" spans="1:5" x14ac:dyDescent="0.2">
      <c r="A5" s="24">
        <v>50013</v>
      </c>
      <c r="B5" s="31" t="s">
        <v>5</v>
      </c>
      <c r="C5" s="31" t="s">
        <v>2</v>
      </c>
      <c r="D5" t="s">
        <v>535</v>
      </c>
      <c r="E5" t="s">
        <v>535</v>
      </c>
    </row>
    <row r="6" spans="1:5" x14ac:dyDescent="0.2">
      <c r="A6" s="24">
        <v>50022</v>
      </c>
      <c r="B6" s="31" t="s">
        <v>6</v>
      </c>
      <c r="C6" s="31" t="s">
        <v>2</v>
      </c>
      <c r="D6" t="s">
        <v>292</v>
      </c>
      <c r="E6" t="s">
        <v>293</v>
      </c>
    </row>
    <row r="7" spans="1:5" x14ac:dyDescent="0.2">
      <c r="A7" s="24">
        <v>50039</v>
      </c>
      <c r="B7" s="31" t="s">
        <v>7</v>
      </c>
      <c r="C7" s="31" t="s">
        <v>2</v>
      </c>
      <c r="D7" t="s">
        <v>294</v>
      </c>
      <c r="E7" t="s">
        <v>294</v>
      </c>
    </row>
    <row r="8" spans="1:5" x14ac:dyDescent="0.2">
      <c r="A8" s="24">
        <v>50041</v>
      </c>
      <c r="B8" s="31" t="s">
        <v>8</v>
      </c>
      <c r="C8" s="31" t="s">
        <v>2</v>
      </c>
      <c r="D8" t="s">
        <v>295</v>
      </c>
      <c r="E8" t="s">
        <v>295</v>
      </c>
    </row>
    <row r="9" spans="1:5" x14ac:dyDescent="0.2">
      <c r="A9" s="24">
        <v>50051</v>
      </c>
      <c r="B9" s="31" t="s">
        <v>9</v>
      </c>
      <c r="C9" s="31" t="s">
        <v>2</v>
      </c>
      <c r="D9" t="s">
        <v>296</v>
      </c>
      <c r="E9" t="s">
        <v>297</v>
      </c>
    </row>
    <row r="10" spans="1:5" x14ac:dyDescent="0.2">
      <c r="A10" s="24">
        <v>50056</v>
      </c>
      <c r="B10" s="31" t="s">
        <v>10</v>
      </c>
      <c r="C10" s="31" t="s">
        <v>2</v>
      </c>
      <c r="D10" t="s">
        <v>298</v>
      </c>
      <c r="E10" t="s">
        <v>299</v>
      </c>
    </row>
    <row r="11" spans="1:5" x14ac:dyDescent="0.2">
      <c r="A11" s="24">
        <v>50063</v>
      </c>
      <c r="B11" s="31" t="s">
        <v>11</v>
      </c>
      <c r="C11" s="31" t="s">
        <v>2</v>
      </c>
      <c r="D11" t="s">
        <v>300</v>
      </c>
      <c r="E11" t="s">
        <v>301</v>
      </c>
    </row>
    <row r="12" spans="1:5" x14ac:dyDescent="0.2">
      <c r="A12" s="24">
        <v>50068</v>
      </c>
      <c r="B12" s="31" t="s">
        <v>12</v>
      </c>
      <c r="C12" s="31" t="s">
        <v>536</v>
      </c>
      <c r="D12" t="s">
        <v>584</v>
      </c>
      <c r="E12" t="s">
        <v>584</v>
      </c>
    </row>
    <row r="13" spans="1:5" x14ac:dyDescent="0.2">
      <c r="A13" s="24">
        <v>50069</v>
      </c>
      <c r="B13" s="31" t="s">
        <v>13</v>
      </c>
      <c r="C13" s="31" t="s">
        <v>2</v>
      </c>
      <c r="D13" t="s">
        <v>537</v>
      </c>
      <c r="E13" t="s">
        <v>537</v>
      </c>
    </row>
    <row r="14" spans="1:5" x14ac:dyDescent="0.2">
      <c r="A14" s="24">
        <v>50070</v>
      </c>
      <c r="B14" s="31" t="s">
        <v>14</v>
      </c>
      <c r="C14" s="31" t="s">
        <v>2</v>
      </c>
      <c r="D14" t="s">
        <v>538</v>
      </c>
      <c r="E14" t="s">
        <v>538</v>
      </c>
    </row>
    <row r="15" spans="1:5" x14ac:dyDescent="0.2">
      <c r="A15" s="24">
        <v>50080</v>
      </c>
      <c r="B15" s="31" t="s">
        <v>15</v>
      </c>
      <c r="C15" s="31" t="s">
        <v>2</v>
      </c>
      <c r="D15" t="s">
        <v>302</v>
      </c>
      <c r="E15" t="s">
        <v>302</v>
      </c>
    </row>
    <row r="16" spans="1:5" x14ac:dyDescent="0.2">
      <c r="A16" s="24">
        <v>50081</v>
      </c>
      <c r="B16" s="31" t="s">
        <v>16</v>
      </c>
      <c r="C16" s="31" t="s">
        <v>2</v>
      </c>
      <c r="D16" t="s">
        <v>303</v>
      </c>
      <c r="E16" t="s">
        <v>303</v>
      </c>
    </row>
    <row r="17" spans="1:5" x14ac:dyDescent="0.2">
      <c r="A17" s="24">
        <v>50085</v>
      </c>
      <c r="B17" s="31" t="s">
        <v>17</v>
      </c>
      <c r="C17" s="31" t="s">
        <v>2</v>
      </c>
      <c r="D17" t="s">
        <v>304</v>
      </c>
      <c r="E17" t="s">
        <v>305</v>
      </c>
    </row>
    <row r="18" spans="1:5" x14ac:dyDescent="0.2">
      <c r="A18" s="24">
        <v>50088</v>
      </c>
      <c r="B18" s="31" t="s">
        <v>18</v>
      </c>
      <c r="C18" s="31" t="s">
        <v>2</v>
      </c>
      <c r="D18" t="s">
        <v>306</v>
      </c>
      <c r="E18" t="s">
        <v>307</v>
      </c>
    </row>
    <row r="19" spans="1:5" x14ac:dyDescent="0.2">
      <c r="A19" s="24">
        <v>50095</v>
      </c>
      <c r="B19" s="31" t="s">
        <v>19</v>
      </c>
      <c r="C19" s="31" t="s">
        <v>2</v>
      </c>
      <c r="D19" t="s">
        <v>308</v>
      </c>
      <c r="E19" t="s">
        <v>309</v>
      </c>
    </row>
    <row r="20" spans="1:5" x14ac:dyDescent="0.2">
      <c r="A20" s="24">
        <v>50100</v>
      </c>
      <c r="B20" s="31" t="s">
        <v>20</v>
      </c>
      <c r="C20" s="31" t="s">
        <v>2</v>
      </c>
      <c r="D20" t="s">
        <v>310</v>
      </c>
      <c r="E20" t="s">
        <v>310</v>
      </c>
    </row>
    <row r="21" spans="1:5" x14ac:dyDescent="0.2">
      <c r="A21" s="24">
        <v>50106</v>
      </c>
      <c r="B21" s="31" t="s">
        <v>21</v>
      </c>
      <c r="C21" s="31" t="s">
        <v>2</v>
      </c>
      <c r="D21" t="s">
        <v>311</v>
      </c>
      <c r="E21" t="s">
        <v>311</v>
      </c>
    </row>
    <row r="22" spans="1:5" x14ac:dyDescent="0.2">
      <c r="A22" s="24">
        <v>50111</v>
      </c>
      <c r="B22" s="31" t="s">
        <v>22</v>
      </c>
      <c r="C22" s="31" t="s">
        <v>2</v>
      </c>
      <c r="D22" t="s">
        <v>312</v>
      </c>
      <c r="E22" t="s">
        <v>313</v>
      </c>
    </row>
    <row r="23" spans="1:5" x14ac:dyDescent="0.2">
      <c r="A23" s="24">
        <v>50114</v>
      </c>
      <c r="B23" s="31" t="s">
        <v>23</v>
      </c>
      <c r="C23" s="31" t="s">
        <v>2</v>
      </c>
      <c r="D23" t="s">
        <v>314</v>
      </c>
      <c r="E23" t="s">
        <v>314</v>
      </c>
    </row>
    <row r="24" spans="1:5" x14ac:dyDescent="0.2">
      <c r="A24" s="24">
        <v>50116</v>
      </c>
      <c r="B24" s="31" t="s">
        <v>24</v>
      </c>
      <c r="C24" s="31" t="s">
        <v>2</v>
      </c>
      <c r="D24" t="s">
        <v>315</v>
      </c>
      <c r="E24" t="s">
        <v>315</v>
      </c>
    </row>
    <row r="25" spans="1:5" x14ac:dyDescent="0.2">
      <c r="A25" s="24">
        <v>50117</v>
      </c>
      <c r="B25" s="31" t="s">
        <v>25</v>
      </c>
      <c r="C25" s="31" t="s">
        <v>2</v>
      </c>
      <c r="D25" t="s">
        <v>316</v>
      </c>
      <c r="E25" t="s">
        <v>317</v>
      </c>
    </row>
    <row r="26" spans="1:5" x14ac:dyDescent="0.2">
      <c r="A26" s="24">
        <v>50119</v>
      </c>
      <c r="B26" s="31" t="s">
        <v>26</v>
      </c>
      <c r="C26" s="31" t="s">
        <v>2</v>
      </c>
      <c r="D26" t="s">
        <v>318</v>
      </c>
      <c r="E26" t="s">
        <v>319</v>
      </c>
    </row>
    <row r="27" spans="1:5" x14ac:dyDescent="0.2">
      <c r="A27" s="24">
        <v>50123</v>
      </c>
      <c r="B27" s="31" t="s">
        <v>27</v>
      </c>
      <c r="C27" s="31" t="s">
        <v>2</v>
      </c>
      <c r="D27" t="s">
        <v>320</v>
      </c>
      <c r="E27" t="s">
        <v>320</v>
      </c>
    </row>
    <row r="28" spans="1:5" x14ac:dyDescent="0.2">
      <c r="A28" s="24">
        <v>50125</v>
      </c>
      <c r="B28" s="31" t="s">
        <v>28</v>
      </c>
      <c r="C28" s="31" t="s">
        <v>2</v>
      </c>
      <c r="D28" t="s">
        <v>494</v>
      </c>
      <c r="E28" t="s">
        <v>494</v>
      </c>
    </row>
    <row r="29" spans="1:5" x14ac:dyDescent="0.2">
      <c r="A29" s="24">
        <v>50126</v>
      </c>
      <c r="B29" s="31" t="s">
        <v>29</v>
      </c>
      <c r="C29" s="31" t="s">
        <v>2</v>
      </c>
      <c r="D29" t="s">
        <v>321</v>
      </c>
      <c r="E29" t="s">
        <v>322</v>
      </c>
    </row>
    <row r="30" spans="1:5" x14ac:dyDescent="0.2">
      <c r="A30" s="24">
        <v>50143</v>
      </c>
      <c r="B30" s="31" t="s">
        <v>30</v>
      </c>
      <c r="C30" s="31" t="s">
        <v>2</v>
      </c>
      <c r="D30" t="s">
        <v>323</v>
      </c>
      <c r="E30" t="s">
        <v>323</v>
      </c>
    </row>
    <row r="31" spans="1:5" x14ac:dyDescent="0.2">
      <c r="A31" s="24">
        <v>50147</v>
      </c>
      <c r="B31" s="31" t="s">
        <v>31</v>
      </c>
      <c r="C31" s="31" t="s">
        <v>2</v>
      </c>
      <c r="D31" t="s">
        <v>539</v>
      </c>
      <c r="E31" t="s">
        <v>540</v>
      </c>
    </row>
    <row r="32" spans="1:5" x14ac:dyDescent="0.2">
      <c r="A32" s="24">
        <v>50148</v>
      </c>
      <c r="B32" s="31" t="s">
        <v>32</v>
      </c>
      <c r="C32" s="31" t="s">
        <v>2</v>
      </c>
      <c r="D32" t="s">
        <v>324</v>
      </c>
      <c r="E32" t="s">
        <v>324</v>
      </c>
    </row>
    <row r="33" spans="1:5" x14ac:dyDescent="0.2">
      <c r="A33" s="24">
        <v>50149</v>
      </c>
      <c r="B33" s="31" t="s">
        <v>33</v>
      </c>
      <c r="C33" s="31" t="s">
        <v>2</v>
      </c>
      <c r="D33" t="s">
        <v>325</v>
      </c>
      <c r="E33" t="s">
        <v>326</v>
      </c>
    </row>
    <row r="34" spans="1:5" x14ac:dyDescent="0.2">
      <c r="A34" s="24">
        <v>50150</v>
      </c>
      <c r="B34" s="31" t="s">
        <v>34</v>
      </c>
      <c r="C34" s="31" t="s">
        <v>2</v>
      </c>
      <c r="D34" t="s">
        <v>495</v>
      </c>
      <c r="E34" t="s">
        <v>495</v>
      </c>
    </row>
    <row r="35" spans="1:5" x14ac:dyDescent="0.2">
      <c r="A35" s="24">
        <v>50153</v>
      </c>
      <c r="B35" s="31" t="s">
        <v>35</v>
      </c>
      <c r="C35" s="31" t="s">
        <v>2</v>
      </c>
      <c r="D35" t="s">
        <v>327</v>
      </c>
      <c r="E35" t="s">
        <v>327</v>
      </c>
    </row>
    <row r="36" spans="1:5" x14ac:dyDescent="0.2">
      <c r="A36" s="24">
        <v>50164</v>
      </c>
      <c r="B36" s="31" t="s">
        <v>36</v>
      </c>
      <c r="C36" s="31" t="s">
        <v>2</v>
      </c>
      <c r="D36" t="s">
        <v>328</v>
      </c>
      <c r="E36" t="s">
        <v>328</v>
      </c>
    </row>
    <row r="37" spans="1:5" x14ac:dyDescent="0.2">
      <c r="A37" s="24">
        <v>50166</v>
      </c>
      <c r="B37" s="31" t="s">
        <v>37</v>
      </c>
      <c r="C37" s="31" t="s">
        <v>2</v>
      </c>
      <c r="D37" t="s">
        <v>329</v>
      </c>
      <c r="E37" t="s">
        <v>329</v>
      </c>
    </row>
    <row r="38" spans="1:5" x14ac:dyDescent="0.2">
      <c r="A38" s="24">
        <v>50170</v>
      </c>
      <c r="B38" s="31" t="s">
        <v>38</v>
      </c>
      <c r="C38" s="31" t="s">
        <v>2</v>
      </c>
      <c r="D38" t="s">
        <v>330</v>
      </c>
      <c r="E38" t="s">
        <v>330</v>
      </c>
    </row>
    <row r="39" spans="1:5" x14ac:dyDescent="0.2">
      <c r="A39" s="24">
        <v>50171</v>
      </c>
      <c r="B39" s="31" t="s">
        <v>39</v>
      </c>
      <c r="C39" s="31" t="s">
        <v>2</v>
      </c>
      <c r="D39" t="s">
        <v>331</v>
      </c>
      <c r="E39" t="s">
        <v>331</v>
      </c>
    </row>
    <row r="40" spans="1:5" x14ac:dyDescent="0.2">
      <c r="A40" s="24">
        <v>50173</v>
      </c>
      <c r="B40" s="31" t="s">
        <v>40</v>
      </c>
      <c r="C40" s="31" t="s">
        <v>2</v>
      </c>
      <c r="D40" t="s">
        <v>332</v>
      </c>
      <c r="E40" t="s">
        <v>332</v>
      </c>
    </row>
    <row r="41" spans="1:5" x14ac:dyDescent="0.2">
      <c r="A41" s="24">
        <v>50177</v>
      </c>
      <c r="B41" s="31" t="s">
        <v>41</v>
      </c>
      <c r="C41" s="31" t="s">
        <v>2</v>
      </c>
      <c r="D41" t="s">
        <v>333</v>
      </c>
      <c r="E41" t="s">
        <v>333</v>
      </c>
    </row>
    <row r="42" spans="1:5" x14ac:dyDescent="0.2">
      <c r="A42" s="24">
        <v>50180</v>
      </c>
      <c r="B42" s="31" t="s">
        <v>42</v>
      </c>
      <c r="C42" s="31" t="s">
        <v>2</v>
      </c>
      <c r="D42" t="s">
        <v>334</v>
      </c>
      <c r="E42" t="s">
        <v>335</v>
      </c>
    </row>
    <row r="43" spans="1:5" x14ac:dyDescent="0.2">
      <c r="A43" s="24">
        <v>50187</v>
      </c>
      <c r="B43" s="31" t="s">
        <v>43</v>
      </c>
      <c r="C43" s="31" t="s">
        <v>2</v>
      </c>
      <c r="D43" t="s">
        <v>336</v>
      </c>
      <c r="E43" t="s">
        <v>336</v>
      </c>
    </row>
    <row r="44" spans="1:5" x14ac:dyDescent="0.2">
      <c r="A44" s="24">
        <v>50196</v>
      </c>
      <c r="B44" s="31" t="s">
        <v>44</v>
      </c>
      <c r="C44" s="31" t="s">
        <v>2</v>
      </c>
      <c r="D44" t="s">
        <v>337</v>
      </c>
      <c r="E44" t="s">
        <v>337</v>
      </c>
    </row>
    <row r="45" spans="1:5" x14ac:dyDescent="0.2">
      <c r="A45" s="24">
        <v>50201</v>
      </c>
      <c r="B45" s="31" t="s">
        <v>45</v>
      </c>
      <c r="C45" s="31" t="s">
        <v>2</v>
      </c>
      <c r="D45" t="s">
        <v>338</v>
      </c>
      <c r="E45" t="s">
        <v>339</v>
      </c>
    </row>
    <row r="46" spans="1:5" x14ac:dyDescent="0.2">
      <c r="A46" s="24">
        <v>50205</v>
      </c>
      <c r="B46" s="31" t="s">
        <v>46</v>
      </c>
      <c r="C46" s="31" t="s">
        <v>2</v>
      </c>
      <c r="D46" t="s">
        <v>340</v>
      </c>
      <c r="E46" t="s">
        <v>340</v>
      </c>
    </row>
    <row r="47" spans="1:5" x14ac:dyDescent="0.2">
      <c r="A47" s="24">
        <v>50208</v>
      </c>
      <c r="B47" s="31" t="s">
        <v>47</v>
      </c>
      <c r="C47" s="31" t="s">
        <v>2</v>
      </c>
      <c r="D47" t="s">
        <v>341</v>
      </c>
      <c r="E47" t="s">
        <v>341</v>
      </c>
    </row>
    <row r="48" spans="1:5" x14ac:dyDescent="0.2">
      <c r="A48" s="24">
        <v>50210</v>
      </c>
      <c r="B48" s="31" t="s">
        <v>48</v>
      </c>
      <c r="C48" s="31" t="s">
        <v>2</v>
      </c>
      <c r="D48" t="s">
        <v>342</v>
      </c>
      <c r="E48" t="s">
        <v>343</v>
      </c>
    </row>
    <row r="49" spans="1:5" x14ac:dyDescent="0.2">
      <c r="A49" s="24">
        <v>50213</v>
      </c>
      <c r="B49" s="31" t="s">
        <v>49</v>
      </c>
      <c r="C49" s="31" t="s">
        <v>536</v>
      </c>
      <c r="D49" t="s">
        <v>585</v>
      </c>
      <c r="E49" t="s">
        <v>585</v>
      </c>
    </row>
    <row r="50" spans="1:5" x14ac:dyDescent="0.2">
      <c r="A50" s="24">
        <v>50222</v>
      </c>
      <c r="B50" s="31" t="s">
        <v>50</v>
      </c>
      <c r="C50" s="31" t="s">
        <v>2</v>
      </c>
      <c r="D50" t="s">
        <v>344</v>
      </c>
      <c r="E50" t="s">
        <v>345</v>
      </c>
    </row>
    <row r="51" spans="1:5" x14ac:dyDescent="0.2">
      <c r="A51" s="24">
        <v>50223</v>
      </c>
      <c r="B51" s="31" t="s">
        <v>51</v>
      </c>
      <c r="C51" s="31" t="s">
        <v>2</v>
      </c>
      <c r="D51" t="s">
        <v>346</v>
      </c>
      <c r="E51" t="s">
        <v>347</v>
      </c>
    </row>
    <row r="52" spans="1:5" x14ac:dyDescent="0.2">
      <c r="A52" s="24">
        <v>50225</v>
      </c>
      <c r="B52" s="31" t="s">
        <v>52</v>
      </c>
      <c r="C52" s="31" t="s">
        <v>2</v>
      </c>
      <c r="D52" t="s">
        <v>348</v>
      </c>
      <c r="E52" t="s">
        <v>349</v>
      </c>
    </row>
    <row r="53" spans="1:5" x14ac:dyDescent="0.2">
      <c r="A53" s="24">
        <v>50226</v>
      </c>
      <c r="B53" s="31" t="s">
        <v>53</v>
      </c>
      <c r="C53" s="31" t="s">
        <v>2</v>
      </c>
      <c r="D53" t="s">
        <v>350</v>
      </c>
      <c r="E53" t="s">
        <v>351</v>
      </c>
    </row>
    <row r="54" spans="1:5" x14ac:dyDescent="0.2">
      <c r="A54" s="24">
        <v>50227</v>
      </c>
      <c r="B54" s="31" t="s">
        <v>54</v>
      </c>
      <c r="C54" s="31" t="s">
        <v>2</v>
      </c>
      <c r="D54" t="s">
        <v>352</v>
      </c>
      <c r="E54" t="s">
        <v>353</v>
      </c>
    </row>
    <row r="55" spans="1:5" x14ac:dyDescent="0.2">
      <c r="A55" s="24">
        <v>50230</v>
      </c>
      <c r="B55" s="31" t="s">
        <v>55</v>
      </c>
      <c r="C55" s="31" t="s">
        <v>2</v>
      </c>
      <c r="D55" t="s">
        <v>56</v>
      </c>
      <c r="E55" t="s">
        <v>56</v>
      </c>
    </row>
    <row r="56" spans="1:5" x14ac:dyDescent="0.2">
      <c r="A56" s="24">
        <v>50232</v>
      </c>
      <c r="B56" s="31" t="s">
        <v>57</v>
      </c>
      <c r="C56" s="31" t="s">
        <v>2</v>
      </c>
      <c r="D56" t="s">
        <v>354</v>
      </c>
      <c r="E56" t="s">
        <v>354</v>
      </c>
    </row>
    <row r="57" spans="1:5" x14ac:dyDescent="0.2">
      <c r="A57" s="24">
        <v>50233</v>
      </c>
      <c r="B57" s="31" t="s">
        <v>58</v>
      </c>
      <c r="C57" s="31" t="s">
        <v>2</v>
      </c>
      <c r="D57" t="s">
        <v>355</v>
      </c>
      <c r="E57" t="s">
        <v>356</v>
      </c>
    </row>
    <row r="58" spans="1:5" x14ac:dyDescent="0.2">
      <c r="A58" s="24">
        <v>50235</v>
      </c>
      <c r="B58" s="31" t="s">
        <v>59</v>
      </c>
      <c r="C58" s="31" t="s">
        <v>2</v>
      </c>
      <c r="D58" t="s">
        <v>357</v>
      </c>
      <c r="E58" t="s">
        <v>358</v>
      </c>
    </row>
    <row r="59" spans="1:5" x14ac:dyDescent="0.2">
      <c r="A59" s="24">
        <v>50238</v>
      </c>
      <c r="B59" s="31" t="s">
        <v>60</v>
      </c>
      <c r="C59" s="31" t="s">
        <v>2</v>
      </c>
      <c r="D59" t="s">
        <v>359</v>
      </c>
      <c r="E59" t="s">
        <v>360</v>
      </c>
    </row>
    <row r="60" spans="1:5" x14ac:dyDescent="0.2">
      <c r="A60" s="24">
        <v>50240</v>
      </c>
      <c r="B60" s="31" t="s">
        <v>61</v>
      </c>
      <c r="C60" s="31" t="s">
        <v>2</v>
      </c>
      <c r="D60" t="s">
        <v>361</v>
      </c>
      <c r="E60" t="s">
        <v>361</v>
      </c>
    </row>
    <row r="61" spans="1:5" x14ac:dyDescent="0.2">
      <c r="A61" s="24">
        <v>50246</v>
      </c>
      <c r="B61" s="31" t="s">
        <v>62</v>
      </c>
      <c r="C61" s="31" t="s">
        <v>2</v>
      </c>
      <c r="D61" t="s">
        <v>496</v>
      </c>
      <c r="E61" t="s">
        <v>496</v>
      </c>
    </row>
    <row r="62" spans="1:5" x14ac:dyDescent="0.2">
      <c r="A62" s="24">
        <v>50267</v>
      </c>
      <c r="B62" s="31" t="s">
        <v>63</v>
      </c>
      <c r="C62" s="31" t="s">
        <v>2</v>
      </c>
      <c r="D62" t="s">
        <v>362</v>
      </c>
      <c r="E62" t="s">
        <v>363</v>
      </c>
    </row>
    <row r="63" spans="1:5" x14ac:dyDescent="0.2">
      <c r="A63" s="24">
        <v>50268</v>
      </c>
      <c r="B63" s="31" t="s">
        <v>64</v>
      </c>
      <c r="C63" s="31" t="s">
        <v>2</v>
      </c>
      <c r="D63" t="s">
        <v>364</v>
      </c>
      <c r="E63" t="s">
        <v>364</v>
      </c>
    </row>
    <row r="64" spans="1:5" x14ac:dyDescent="0.2">
      <c r="A64" s="24">
        <v>50271</v>
      </c>
      <c r="B64" s="31" t="s">
        <v>65</v>
      </c>
      <c r="C64" s="31" t="s">
        <v>2</v>
      </c>
      <c r="D64" t="s">
        <v>365</v>
      </c>
      <c r="E64" t="s">
        <v>365</v>
      </c>
    </row>
    <row r="65" spans="1:5" x14ac:dyDescent="0.2">
      <c r="A65" s="24">
        <v>50272</v>
      </c>
      <c r="B65" s="31" t="s">
        <v>66</v>
      </c>
      <c r="C65" s="31" t="s">
        <v>2</v>
      </c>
      <c r="D65" t="s">
        <v>366</v>
      </c>
      <c r="E65" t="s">
        <v>366</v>
      </c>
    </row>
    <row r="66" spans="1:5" x14ac:dyDescent="0.2">
      <c r="A66" s="24">
        <v>50273</v>
      </c>
      <c r="B66" s="31" t="s">
        <v>67</v>
      </c>
      <c r="C66" s="31" t="s">
        <v>2</v>
      </c>
      <c r="D66" t="s">
        <v>367</v>
      </c>
      <c r="E66" t="s">
        <v>367</v>
      </c>
    </row>
    <row r="67" spans="1:5" x14ac:dyDescent="0.2">
      <c r="A67" s="24">
        <v>50275</v>
      </c>
      <c r="B67" s="31" t="s">
        <v>68</v>
      </c>
      <c r="C67" s="31" t="s">
        <v>2</v>
      </c>
      <c r="D67" t="s">
        <v>368</v>
      </c>
      <c r="E67" t="s">
        <v>368</v>
      </c>
    </row>
    <row r="68" spans="1:5" x14ac:dyDescent="0.2">
      <c r="A68" s="24">
        <v>50276</v>
      </c>
      <c r="B68" s="31" t="s">
        <v>69</v>
      </c>
      <c r="C68" s="31" t="s">
        <v>2</v>
      </c>
      <c r="D68" t="s">
        <v>369</v>
      </c>
      <c r="E68" t="s">
        <v>369</v>
      </c>
    </row>
    <row r="69" spans="1:5" x14ac:dyDescent="0.2">
      <c r="A69" s="24">
        <v>50286</v>
      </c>
      <c r="B69" s="31" t="s">
        <v>70</v>
      </c>
      <c r="C69" s="31" t="s">
        <v>2</v>
      </c>
      <c r="D69" t="s">
        <v>370</v>
      </c>
      <c r="E69" t="s">
        <v>370</v>
      </c>
    </row>
    <row r="70" spans="1:5" x14ac:dyDescent="0.2">
      <c r="A70" s="24">
        <v>50302</v>
      </c>
      <c r="B70" s="31" t="s">
        <v>71</v>
      </c>
      <c r="C70" s="31" t="s">
        <v>2</v>
      </c>
      <c r="D70" t="s">
        <v>371</v>
      </c>
      <c r="E70" t="s">
        <v>372</v>
      </c>
    </row>
    <row r="71" spans="1:5" x14ac:dyDescent="0.2">
      <c r="A71" s="24">
        <v>50325</v>
      </c>
      <c r="B71" s="31" t="s">
        <v>72</v>
      </c>
      <c r="C71" s="31" t="s">
        <v>2</v>
      </c>
      <c r="D71" t="s">
        <v>373</v>
      </c>
      <c r="E71" t="s">
        <v>373</v>
      </c>
    </row>
    <row r="72" spans="1:5" x14ac:dyDescent="0.2">
      <c r="A72" s="24">
        <v>50329</v>
      </c>
      <c r="B72" s="31" t="s">
        <v>73</v>
      </c>
      <c r="C72" s="31" t="s">
        <v>2</v>
      </c>
      <c r="D72" t="s">
        <v>374</v>
      </c>
      <c r="E72" t="s">
        <v>375</v>
      </c>
    </row>
    <row r="73" spans="1:5" x14ac:dyDescent="0.2">
      <c r="A73" s="24">
        <v>50345</v>
      </c>
      <c r="B73" s="31" t="s">
        <v>74</v>
      </c>
      <c r="C73" s="31" t="s">
        <v>2</v>
      </c>
      <c r="D73" t="s">
        <v>376</v>
      </c>
      <c r="E73" t="s">
        <v>376</v>
      </c>
    </row>
    <row r="74" spans="1:5" x14ac:dyDescent="0.2">
      <c r="A74" s="24">
        <v>50373</v>
      </c>
      <c r="B74" s="31" t="s">
        <v>75</v>
      </c>
      <c r="C74" s="31" t="s">
        <v>2</v>
      </c>
      <c r="D74" t="s">
        <v>377</v>
      </c>
      <c r="E74" t="s">
        <v>377</v>
      </c>
    </row>
    <row r="75" spans="1:5" x14ac:dyDescent="0.2">
      <c r="A75" s="24">
        <v>50379</v>
      </c>
      <c r="B75" s="31" t="s">
        <v>76</v>
      </c>
      <c r="C75" s="31" t="s">
        <v>2</v>
      </c>
      <c r="D75" t="s">
        <v>378</v>
      </c>
      <c r="E75" t="s">
        <v>378</v>
      </c>
    </row>
    <row r="76" spans="1:5" x14ac:dyDescent="0.2">
      <c r="A76" s="24">
        <v>50383</v>
      </c>
      <c r="B76" s="31" t="s">
        <v>77</v>
      </c>
      <c r="C76" s="31" t="s">
        <v>2</v>
      </c>
      <c r="D76" t="s">
        <v>586</v>
      </c>
      <c r="E76" t="s">
        <v>587</v>
      </c>
    </row>
    <row r="77" spans="1:5" x14ac:dyDescent="0.2">
      <c r="A77" s="24">
        <v>50386</v>
      </c>
      <c r="B77" s="31" t="s">
        <v>78</v>
      </c>
      <c r="C77" s="31" t="s">
        <v>2</v>
      </c>
      <c r="D77" t="s">
        <v>541</v>
      </c>
      <c r="E77" t="s">
        <v>541</v>
      </c>
    </row>
    <row r="78" spans="1:5" x14ac:dyDescent="0.2">
      <c r="A78" s="24">
        <v>50387</v>
      </c>
      <c r="B78" s="31" t="s">
        <v>79</v>
      </c>
      <c r="C78" s="31" t="s">
        <v>2</v>
      </c>
      <c r="D78" t="s">
        <v>542</v>
      </c>
      <c r="E78" t="s">
        <v>542</v>
      </c>
    </row>
    <row r="79" spans="1:5" x14ac:dyDescent="0.2">
      <c r="A79" s="24">
        <v>50388</v>
      </c>
      <c r="B79" s="31" t="s">
        <v>80</v>
      </c>
      <c r="C79" s="31" t="s">
        <v>2</v>
      </c>
      <c r="D79" t="s">
        <v>543</v>
      </c>
      <c r="E79" t="s">
        <v>543</v>
      </c>
    </row>
    <row r="80" spans="1:5" x14ac:dyDescent="0.2">
      <c r="A80" s="24">
        <v>50394</v>
      </c>
      <c r="B80" s="31" t="s">
        <v>81</v>
      </c>
      <c r="C80" s="31" t="s">
        <v>2</v>
      </c>
      <c r="D80" t="s">
        <v>588</v>
      </c>
      <c r="E80" t="s">
        <v>588</v>
      </c>
    </row>
    <row r="81" spans="1:5" x14ac:dyDescent="0.2">
      <c r="A81" s="24">
        <v>50402</v>
      </c>
      <c r="B81" s="31" t="s">
        <v>82</v>
      </c>
      <c r="C81" s="31" t="s">
        <v>2</v>
      </c>
      <c r="D81" t="s">
        <v>379</v>
      </c>
      <c r="E81" t="s">
        <v>380</v>
      </c>
    </row>
    <row r="82" spans="1:5" x14ac:dyDescent="0.2">
      <c r="A82" s="24">
        <v>50405</v>
      </c>
      <c r="B82" s="31" t="s">
        <v>83</v>
      </c>
      <c r="C82" s="31" t="s">
        <v>2</v>
      </c>
      <c r="D82" t="s">
        <v>381</v>
      </c>
      <c r="E82" t="s">
        <v>382</v>
      </c>
    </row>
    <row r="83" spans="1:5" x14ac:dyDescent="0.2">
      <c r="A83" s="24">
        <v>50407</v>
      </c>
      <c r="B83" s="31" t="s">
        <v>84</v>
      </c>
      <c r="C83" s="31" t="s">
        <v>2</v>
      </c>
      <c r="D83" t="s">
        <v>383</v>
      </c>
      <c r="E83" t="s">
        <v>383</v>
      </c>
    </row>
    <row r="84" spans="1:5" x14ac:dyDescent="0.2">
      <c r="A84" s="24">
        <v>50408</v>
      </c>
      <c r="B84" s="31" t="s">
        <v>85</v>
      </c>
      <c r="C84" s="31" t="s">
        <v>2</v>
      </c>
      <c r="D84" t="s">
        <v>384</v>
      </c>
      <c r="E84" t="s">
        <v>384</v>
      </c>
    </row>
    <row r="85" spans="1:5" x14ac:dyDescent="0.2">
      <c r="A85" s="24">
        <v>50409</v>
      </c>
      <c r="B85" s="31" t="s">
        <v>86</v>
      </c>
      <c r="C85" s="31" t="s">
        <v>2</v>
      </c>
      <c r="D85" t="s">
        <v>385</v>
      </c>
      <c r="E85" t="s">
        <v>385</v>
      </c>
    </row>
    <row r="86" spans="1:5" x14ac:dyDescent="0.2">
      <c r="A86" s="24">
        <v>50422</v>
      </c>
      <c r="B86" s="31" t="s">
        <v>87</v>
      </c>
      <c r="C86" s="31" t="s">
        <v>2</v>
      </c>
      <c r="D86" t="s">
        <v>386</v>
      </c>
      <c r="E86" t="s">
        <v>387</v>
      </c>
    </row>
    <row r="87" spans="1:5" x14ac:dyDescent="0.2">
      <c r="A87" s="24">
        <v>50424</v>
      </c>
      <c r="B87" s="31" t="s">
        <v>88</v>
      </c>
      <c r="C87" s="31" t="s">
        <v>2</v>
      </c>
      <c r="D87" t="s">
        <v>388</v>
      </c>
      <c r="E87" t="s">
        <v>388</v>
      </c>
    </row>
    <row r="88" spans="1:5" x14ac:dyDescent="0.2">
      <c r="A88" s="24">
        <v>50428</v>
      </c>
      <c r="B88" s="31" t="s">
        <v>89</v>
      </c>
      <c r="C88" s="31" t="s">
        <v>2</v>
      </c>
      <c r="D88" t="s">
        <v>389</v>
      </c>
      <c r="E88" t="s">
        <v>389</v>
      </c>
    </row>
    <row r="89" spans="1:5" x14ac:dyDescent="0.2">
      <c r="A89" s="24">
        <v>50429</v>
      </c>
      <c r="B89" s="31" t="s">
        <v>90</v>
      </c>
      <c r="C89" s="31" t="s">
        <v>2</v>
      </c>
      <c r="D89" t="s">
        <v>390</v>
      </c>
      <c r="E89" t="s">
        <v>390</v>
      </c>
    </row>
    <row r="90" spans="1:5" x14ac:dyDescent="0.2">
      <c r="A90" s="24">
        <v>50431</v>
      </c>
      <c r="B90" s="31" t="s">
        <v>91</v>
      </c>
      <c r="C90" s="31" t="s">
        <v>2</v>
      </c>
      <c r="D90" t="s">
        <v>391</v>
      </c>
      <c r="E90" t="s">
        <v>391</v>
      </c>
    </row>
    <row r="91" spans="1:5" x14ac:dyDescent="0.2">
      <c r="A91" s="24">
        <v>50432</v>
      </c>
      <c r="B91" s="31" t="s">
        <v>92</v>
      </c>
      <c r="C91" s="31" t="s">
        <v>2</v>
      </c>
      <c r="D91" t="s">
        <v>589</v>
      </c>
      <c r="E91" t="s">
        <v>589</v>
      </c>
    </row>
    <row r="92" spans="1:5" x14ac:dyDescent="0.2">
      <c r="A92" s="24">
        <v>50433</v>
      </c>
      <c r="B92" s="31" t="s">
        <v>93</v>
      </c>
      <c r="C92" s="31" t="s">
        <v>2</v>
      </c>
      <c r="D92" t="s">
        <v>392</v>
      </c>
      <c r="E92" t="s">
        <v>393</v>
      </c>
    </row>
    <row r="93" spans="1:5" x14ac:dyDescent="0.2">
      <c r="A93" s="24">
        <v>50436</v>
      </c>
      <c r="B93" s="31" t="s">
        <v>94</v>
      </c>
      <c r="C93" s="31" t="s">
        <v>2</v>
      </c>
      <c r="D93" t="s">
        <v>394</v>
      </c>
      <c r="E93" t="s">
        <v>394</v>
      </c>
    </row>
    <row r="94" spans="1:5" x14ac:dyDescent="0.2">
      <c r="A94" s="24">
        <v>50438</v>
      </c>
      <c r="B94" s="31" t="s">
        <v>95</v>
      </c>
      <c r="C94" s="31" t="s">
        <v>2</v>
      </c>
      <c r="D94" t="s">
        <v>497</v>
      </c>
      <c r="E94" t="s">
        <v>497</v>
      </c>
    </row>
    <row r="95" spans="1:5" x14ac:dyDescent="0.2">
      <c r="A95" s="24">
        <v>50439</v>
      </c>
      <c r="B95" s="31" t="s">
        <v>96</v>
      </c>
      <c r="C95" s="31" t="s">
        <v>2</v>
      </c>
      <c r="D95" t="s">
        <v>395</v>
      </c>
      <c r="E95" t="s">
        <v>396</v>
      </c>
    </row>
    <row r="96" spans="1:5" x14ac:dyDescent="0.2">
      <c r="A96" s="24">
        <v>50441</v>
      </c>
      <c r="B96" s="31" t="s">
        <v>97</v>
      </c>
      <c r="C96" s="31" t="s">
        <v>2</v>
      </c>
      <c r="D96" t="s">
        <v>397</v>
      </c>
      <c r="E96" t="s">
        <v>398</v>
      </c>
    </row>
    <row r="97" spans="1:5" x14ac:dyDescent="0.2">
      <c r="A97" s="24">
        <v>50443</v>
      </c>
      <c r="B97" s="31" t="s">
        <v>98</v>
      </c>
      <c r="C97" s="31" t="s">
        <v>2</v>
      </c>
      <c r="D97" t="s">
        <v>399</v>
      </c>
      <c r="E97" t="s">
        <v>399</v>
      </c>
    </row>
    <row r="98" spans="1:5" x14ac:dyDescent="0.2">
      <c r="A98" s="24">
        <v>50444</v>
      </c>
      <c r="B98" s="31" t="s">
        <v>99</v>
      </c>
      <c r="C98" s="31" t="s">
        <v>2</v>
      </c>
      <c r="D98" t="s">
        <v>400</v>
      </c>
      <c r="E98" t="s">
        <v>400</v>
      </c>
    </row>
    <row r="99" spans="1:5" x14ac:dyDescent="0.2">
      <c r="A99" s="24">
        <v>50446</v>
      </c>
      <c r="B99" s="31" t="s">
        <v>100</v>
      </c>
      <c r="C99" s="31" t="s">
        <v>2</v>
      </c>
      <c r="D99" t="s">
        <v>401</v>
      </c>
      <c r="E99" t="s">
        <v>402</v>
      </c>
    </row>
    <row r="100" spans="1:5" x14ac:dyDescent="0.2">
      <c r="A100" s="24">
        <v>50448</v>
      </c>
      <c r="B100" s="31" t="s">
        <v>101</v>
      </c>
      <c r="C100" s="31" t="s">
        <v>2</v>
      </c>
      <c r="D100" t="s">
        <v>403</v>
      </c>
      <c r="E100" t="s">
        <v>403</v>
      </c>
    </row>
    <row r="101" spans="1:5" x14ac:dyDescent="0.2">
      <c r="A101" s="24">
        <v>50451</v>
      </c>
      <c r="B101" s="31" t="s">
        <v>102</v>
      </c>
      <c r="C101" s="31" t="s">
        <v>2</v>
      </c>
      <c r="D101" t="s">
        <v>404</v>
      </c>
      <c r="E101" t="s">
        <v>405</v>
      </c>
    </row>
    <row r="102" spans="1:5" x14ac:dyDescent="0.2">
      <c r="A102" s="24">
        <v>50456</v>
      </c>
      <c r="B102" s="31" t="s">
        <v>103</v>
      </c>
      <c r="C102" s="31" t="s">
        <v>536</v>
      </c>
      <c r="D102" t="s">
        <v>590</v>
      </c>
      <c r="E102" t="s">
        <v>590</v>
      </c>
    </row>
    <row r="103" spans="1:5" x14ac:dyDescent="0.2">
      <c r="A103" s="24">
        <v>50457</v>
      </c>
      <c r="B103" s="31" t="s">
        <v>104</v>
      </c>
      <c r="C103" s="31" t="s">
        <v>2</v>
      </c>
      <c r="D103" t="s">
        <v>105</v>
      </c>
      <c r="E103" t="s">
        <v>105</v>
      </c>
    </row>
    <row r="104" spans="1:5" x14ac:dyDescent="0.2">
      <c r="A104" s="24">
        <v>50460</v>
      </c>
      <c r="B104" s="31" t="s">
        <v>106</v>
      </c>
      <c r="C104" s="31" t="s">
        <v>2</v>
      </c>
      <c r="D104" t="s">
        <v>406</v>
      </c>
      <c r="E104" t="s">
        <v>406</v>
      </c>
    </row>
    <row r="105" spans="1:5" x14ac:dyDescent="0.2">
      <c r="A105" s="24">
        <v>50461</v>
      </c>
      <c r="B105" s="31" t="s">
        <v>107</v>
      </c>
      <c r="C105" s="31" t="s">
        <v>2</v>
      </c>
      <c r="D105" t="s">
        <v>108</v>
      </c>
      <c r="E105" t="s">
        <v>108</v>
      </c>
    </row>
    <row r="106" spans="1:5" x14ac:dyDescent="0.2">
      <c r="A106" s="24">
        <v>50462</v>
      </c>
      <c r="B106" s="31" t="s">
        <v>109</v>
      </c>
      <c r="C106" s="31" t="s">
        <v>2</v>
      </c>
      <c r="D106" t="s">
        <v>110</v>
      </c>
      <c r="E106" t="s">
        <v>110</v>
      </c>
    </row>
    <row r="107" spans="1:5" x14ac:dyDescent="0.2">
      <c r="A107" s="24">
        <v>50463</v>
      </c>
      <c r="B107" s="31" t="s">
        <v>111</v>
      </c>
      <c r="C107" s="31" t="s">
        <v>2</v>
      </c>
      <c r="D107" t="s">
        <v>112</v>
      </c>
      <c r="E107" t="s">
        <v>112</v>
      </c>
    </row>
    <row r="108" spans="1:5" x14ac:dyDescent="0.2">
      <c r="A108" s="24">
        <v>50465</v>
      </c>
      <c r="B108" s="31" t="s">
        <v>113</v>
      </c>
      <c r="C108" s="31" t="s">
        <v>2</v>
      </c>
      <c r="D108" t="s">
        <v>407</v>
      </c>
      <c r="E108" t="s">
        <v>407</v>
      </c>
    </row>
    <row r="109" spans="1:5" x14ac:dyDescent="0.2">
      <c r="A109" s="24">
        <v>50466</v>
      </c>
      <c r="B109" s="31" t="s">
        <v>114</v>
      </c>
      <c r="C109" s="31" t="s">
        <v>2</v>
      </c>
      <c r="D109" t="s">
        <v>408</v>
      </c>
      <c r="E109" t="s">
        <v>408</v>
      </c>
    </row>
    <row r="110" spans="1:5" x14ac:dyDescent="0.2">
      <c r="A110" s="24">
        <v>50470</v>
      </c>
      <c r="B110" s="31" t="s">
        <v>115</v>
      </c>
      <c r="C110" s="31" t="s">
        <v>2</v>
      </c>
      <c r="D110" t="s">
        <v>409</v>
      </c>
      <c r="E110" t="s">
        <v>409</v>
      </c>
    </row>
    <row r="111" spans="1:5" x14ac:dyDescent="0.2">
      <c r="A111" s="24">
        <v>50471</v>
      </c>
      <c r="B111" s="31" t="s">
        <v>116</v>
      </c>
      <c r="C111" s="31" t="s">
        <v>2</v>
      </c>
      <c r="D111" t="s">
        <v>410</v>
      </c>
      <c r="E111" t="s">
        <v>410</v>
      </c>
    </row>
    <row r="112" spans="1:5" x14ac:dyDescent="0.2">
      <c r="A112" s="24">
        <v>50475</v>
      </c>
      <c r="B112" s="31" t="s">
        <v>117</v>
      </c>
      <c r="C112" s="31" t="s">
        <v>2</v>
      </c>
      <c r="D112" t="s">
        <v>411</v>
      </c>
      <c r="E112" t="s">
        <v>411</v>
      </c>
    </row>
    <row r="113" spans="1:5" x14ac:dyDescent="0.2">
      <c r="A113" s="42">
        <v>50478</v>
      </c>
      <c r="B113" s="31" t="s">
        <v>118</v>
      </c>
      <c r="C113" s="31" t="s">
        <v>2</v>
      </c>
      <c r="D113" t="s">
        <v>412</v>
      </c>
      <c r="E113" t="s">
        <v>413</v>
      </c>
    </row>
    <row r="114" spans="1:5" x14ac:dyDescent="0.2">
      <c r="A114" s="24">
        <v>50479</v>
      </c>
      <c r="B114" s="31" t="s">
        <v>119</v>
      </c>
      <c r="C114" s="31" t="s">
        <v>536</v>
      </c>
      <c r="D114" t="s">
        <v>591</v>
      </c>
      <c r="E114" t="s">
        <v>591</v>
      </c>
    </row>
    <row r="115" spans="1:5" x14ac:dyDescent="0.2">
      <c r="A115" s="24">
        <v>50481</v>
      </c>
      <c r="B115" s="31" t="s">
        <v>120</v>
      </c>
      <c r="C115" s="31" t="s">
        <v>592</v>
      </c>
      <c r="D115" t="s">
        <v>414</v>
      </c>
      <c r="E115" t="s">
        <v>414</v>
      </c>
    </row>
    <row r="116" spans="1:5" x14ac:dyDescent="0.2">
      <c r="A116" s="24">
        <v>50482</v>
      </c>
      <c r="B116" s="31" t="s">
        <v>121</v>
      </c>
      <c r="C116" s="31" t="s">
        <v>2</v>
      </c>
      <c r="D116" t="s">
        <v>415</v>
      </c>
      <c r="E116" t="s">
        <v>415</v>
      </c>
    </row>
    <row r="117" spans="1:5" x14ac:dyDescent="0.2">
      <c r="A117" s="24">
        <v>50483</v>
      </c>
      <c r="B117" s="31" t="s">
        <v>122</v>
      </c>
      <c r="C117" s="31" t="s">
        <v>2</v>
      </c>
      <c r="D117" t="s">
        <v>544</v>
      </c>
      <c r="E117" t="s">
        <v>544</v>
      </c>
    </row>
    <row r="118" spans="1:5" x14ac:dyDescent="0.2">
      <c r="A118" s="24">
        <v>50485</v>
      </c>
      <c r="B118" s="31" t="s">
        <v>123</v>
      </c>
      <c r="C118" s="31" t="s">
        <v>2</v>
      </c>
      <c r="D118" t="s">
        <v>416</v>
      </c>
      <c r="E118" t="s">
        <v>416</v>
      </c>
    </row>
    <row r="119" spans="1:5" x14ac:dyDescent="0.2">
      <c r="A119" s="24">
        <v>50486</v>
      </c>
      <c r="B119" s="31" t="s">
        <v>124</v>
      </c>
      <c r="C119" s="31" t="s">
        <v>2</v>
      </c>
      <c r="D119" t="s">
        <v>417</v>
      </c>
      <c r="E119" t="s">
        <v>417</v>
      </c>
    </row>
    <row r="120" spans="1:5" x14ac:dyDescent="0.2">
      <c r="A120" s="24">
        <v>50490</v>
      </c>
      <c r="B120" s="31" t="s">
        <v>125</v>
      </c>
      <c r="C120" s="31" t="s">
        <v>2</v>
      </c>
      <c r="D120" t="s">
        <v>418</v>
      </c>
      <c r="E120" t="s">
        <v>419</v>
      </c>
    </row>
    <row r="121" spans="1:5" x14ac:dyDescent="0.2">
      <c r="A121" s="24">
        <v>50491</v>
      </c>
      <c r="B121" s="31" t="s">
        <v>126</v>
      </c>
      <c r="C121" s="31" t="s">
        <v>2</v>
      </c>
      <c r="D121" t="s">
        <v>420</v>
      </c>
      <c r="E121" t="s">
        <v>420</v>
      </c>
    </row>
    <row r="122" spans="1:5" x14ac:dyDescent="0.2">
      <c r="A122" s="24">
        <v>50495</v>
      </c>
      <c r="B122" s="31" t="s">
        <v>127</v>
      </c>
      <c r="C122" s="31" t="s">
        <v>2</v>
      </c>
      <c r="D122" t="s">
        <v>421</v>
      </c>
      <c r="E122" t="s">
        <v>421</v>
      </c>
    </row>
    <row r="123" spans="1:5" x14ac:dyDescent="0.2">
      <c r="A123" s="24">
        <v>50496</v>
      </c>
      <c r="B123" s="31" t="s">
        <v>128</v>
      </c>
      <c r="C123" s="31" t="s">
        <v>2</v>
      </c>
      <c r="D123" t="s">
        <v>422</v>
      </c>
      <c r="E123" t="s">
        <v>423</v>
      </c>
    </row>
    <row r="124" spans="1:5" x14ac:dyDescent="0.2">
      <c r="A124" s="24">
        <v>50498</v>
      </c>
      <c r="B124" s="31" t="s">
        <v>129</v>
      </c>
      <c r="C124" s="31" t="s">
        <v>2</v>
      </c>
      <c r="D124" t="s">
        <v>424</v>
      </c>
      <c r="E124" t="s">
        <v>425</v>
      </c>
    </row>
    <row r="125" spans="1:5" x14ac:dyDescent="0.2">
      <c r="A125" s="24">
        <v>50501</v>
      </c>
      <c r="B125" s="31" t="s">
        <v>130</v>
      </c>
      <c r="C125" s="31" t="s">
        <v>2</v>
      </c>
      <c r="D125" t="s">
        <v>426</v>
      </c>
      <c r="E125" t="s">
        <v>426</v>
      </c>
    </row>
    <row r="126" spans="1:5" x14ac:dyDescent="0.2">
      <c r="A126" s="24">
        <v>50504</v>
      </c>
      <c r="B126" s="31" t="s">
        <v>131</v>
      </c>
      <c r="C126" s="31" t="s">
        <v>2</v>
      </c>
      <c r="D126" t="s">
        <v>545</v>
      </c>
      <c r="E126" t="s">
        <v>498</v>
      </c>
    </row>
    <row r="127" spans="1:5" x14ac:dyDescent="0.2">
      <c r="A127" s="24">
        <v>50506</v>
      </c>
      <c r="B127" s="31" t="s">
        <v>132</v>
      </c>
      <c r="C127" s="31" t="s">
        <v>2</v>
      </c>
      <c r="D127" t="s">
        <v>427</v>
      </c>
      <c r="E127" t="s">
        <v>428</v>
      </c>
    </row>
    <row r="128" spans="1:5" x14ac:dyDescent="0.2">
      <c r="A128" s="24">
        <v>50508</v>
      </c>
      <c r="B128" s="31" t="s">
        <v>133</v>
      </c>
      <c r="C128" s="31" t="s">
        <v>2</v>
      </c>
      <c r="D128" t="s">
        <v>546</v>
      </c>
      <c r="E128" t="s">
        <v>546</v>
      </c>
    </row>
    <row r="129" spans="1:5" x14ac:dyDescent="0.2">
      <c r="A129" s="24">
        <v>50509</v>
      </c>
      <c r="B129" s="31" t="s">
        <v>134</v>
      </c>
      <c r="C129" s="31" t="s">
        <v>2</v>
      </c>
      <c r="D129" t="s">
        <v>593</v>
      </c>
      <c r="E129" t="s">
        <v>593</v>
      </c>
    </row>
    <row r="130" spans="1:5" x14ac:dyDescent="0.2">
      <c r="A130" s="24">
        <v>50510</v>
      </c>
      <c r="B130" s="31" t="s">
        <v>135</v>
      </c>
      <c r="C130" s="31" t="s">
        <v>2</v>
      </c>
      <c r="D130" t="s">
        <v>136</v>
      </c>
      <c r="E130" t="s">
        <v>136</v>
      </c>
    </row>
    <row r="131" spans="1:5" x14ac:dyDescent="0.2">
      <c r="A131" s="24">
        <v>50512</v>
      </c>
      <c r="B131" s="31" t="s">
        <v>137</v>
      </c>
      <c r="C131" s="31" t="s">
        <v>2</v>
      </c>
      <c r="D131" t="s">
        <v>429</v>
      </c>
      <c r="E131" t="s">
        <v>429</v>
      </c>
    </row>
    <row r="132" spans="1:5" x14ac:dyDescent="0.2">
      <c r="A132" s="24">
        <v>50514</v>
      </c>
      <c r="B132" s="31" t="s">
        <v>138</v>
      </c>
      <c r="C132" s="31" t="s">
        <v>2</v>
      </c>
      <c r="D132" t="s">
        <v>430</v>
      </c>
      <c r="E132" t="s">
        <v>430</v>
      </c>
    </row>
    <row r="133" spans="1:5" x14ac:dyDescent="0.2">
      <c r="A133" s="24">
        <v>50518</v>
      </c>
      <c r="B133" s="31" t="s">
        <v>139</v>
      </c>
      <c r="C133" s="31" t="s">
        <v>2</v>
      </c>
      <c r="D133" t="s">
        <v>431</v>
      </c>
      <c r="E133" t="s">
        <v>431</v>
      </c>
    </row>
    <row r="134" spans="1:5" x14ac:dyDescent="0.2">
      <c r="A134" s="24">
        <v>50520</v>
      </c>
      <c r="B134" s="31" t="s">
        <v>140</v>
      </c>
      <c r="C134" s="31" t="s">
        <v>2</v>
      </c>
      <c r="D134" t="s">
        <v>432</v>
      </c>
      <c r="E134" t="s">
        <v>432</v>
      </c>
    </row>
    <row r="135" spans="1:5" x14ac:dyDescent="0.2">
      <c r="A135" s="24">
        <v>50521</v>
      </c>
      <c r="B135" s="31" t="s">
        <v>141</v>
      </c>
      <c r="C135" s="31" t="s">
        <v>2</v>
      </c>
      <c r="D135" t="s">
        <v>433</v>
      </c>
      <c r="E135" t="s">
        <v>433</v>
      </c>
    </row>
    <row r="136" spans="1:5" x14ac:dyDescent="0.2">
      <c r="A136" s="24">
        <v>50522</v>
      </c>
      <c r="B136" s="31" t="s">
        <v>142</v>
      </c>
      <c r="C136" s="31" t="s">
        <v>2</v>
      </c>
      <c r="D136" t="s">
        <v>434</v>
      </c>
      <c r="E136" t="s">
        <v>435</v>
      </c>
    </row>
    <row r="137" spans="1:5" x14ac:dyDescent="0.2">
      <c r="A137" s="24">
        <v>50524</v>
      </c>
      <c r="B137" s="31" t="s">
        <v>143</v>
      </c>
      <c r="C137" s="31" t="s">
        <v>2</v>
      </c>
      <c r="D137" t="s">
        <v>436</v>
      </c>
      <c r="E137" t="s">
        <v>436</v>
      </c>
    </row>
    <row r="138" spans="1:5" x14ac:dyDescent="0.2">
      <c r="A138" s="24">
        <v>50525</v>
      </c>
      <c r="B138" s="31" t="s">
        <v>144</v>
      </c>
      <c r="C138" s="31" t="s">
        <v>2</v>
      </c>
      <c r="D138" t="s">
        <v>437</v>
      </c>
      <c r="E138" t="s">
        <v>437</v>
      </c>
    </row>
    <row r="139" spans="1:5" x14ac:dyDescent="0.2">
      <c r="A139" s="24">
        <v>50526</v>
      </c>
      <c r="B139" s="31" t="s">
        <v>145</v>
      </c>
      <c r="C139" s="31" t="s">
        <v>2</v>
      </c>
      <c r="D139" t="s">
        <v>547</v>
      </c>
      <c r="E139" t="s">
        <v>548</v>
      </c>
    </row>
    <row r="140" spans="1:5" x14ac:dyDescent="0.2">
      <c r="A140" s="24">
        <v>50533</v>
      </c>
      <c r="B140" s="31" t="s">
        <v>146</v>
      </c>
      <c r="C140" s="31" t="s">
        <v>2</v>
      </c>
      <c r="D140" t="s">
        <v>438</v>
      </c>
      <c r="E140" t="s">
        <v>438</v>
      </c>
    </row>
    <row r="141" spans="1:5" x14ac:dyDescent="0.2">
      <c r="A141" s="24">
        <v>50540</v>
      </c>
      <c r="B141" s="31" t="s">
        <v>147</v>
      </c>
      <c r="C141" s="31" t="s">
        <v>2</v>
      </c>
      <c r="D141" t="s">
        <v>439</v>
      </c>
      <c r="E141" t="s">
        <v>439</v>
      </c>
    </row>
    <row r="142" spans="1:5" x14ac:dyDescent="0.2">
      <c r="A142" s="24">
        <v>50544</v>
      </c>
      <c r="B142" s="31" t="s">
        <v>148</v>
      </c>
      <c r="C142" s="31" t="s">
        <v>2</v>
      </c>
      <c r="D142" t="s">
        <v>440</v>
      </c>
      <c r="E142" t="s">
        <v>440</v>
      </c>
    </row>
    <row r="143" spans="1:5" x14ac:dyDescent="0.2">
      <c r="A143" s="24">
        <v>50546</v>
      </c>
      <c r="B143" s="31" t="s">
        <v>149</v>
      </c>
      <c r="C143" s="31" t="s">
        <v>2</v>
      </c>
      <c r="D143" t="s">
        <v>499</v>
      </c>
      <c r="E143" t="s">
        <v>499</v>
      </c>
    </row>
    <row r="144" spans="1:5" x14ac:dyDescent="0.2">
      <c r="A144" s="24">
        <v>50547</v>
      </c>
      <c r="B144" s="31" t="s">
        <v>150</v>
      </c>
      <c r="C144" s="31" t="s">
        <v>2</v>
      </c>
      <c r="D144" t="s">
        <v>151</v>
      </c>
      <c r="E144" t="s">
        <v>151</v>
      </c>
    </row>
    <row r="145" spans="1:5" x14ac:dyDescent="0.2">
      <c r="A145" s="24">
        <v>50549</v>
      </c>
      <c r="B145" s="31" t="s">
        <v>152</v>
      </c>
      <c r="C145" s="31" t="s">
        <v>2</v>
      </c>
      <c r="D145" t="s">
        <v>441</v>
      </c>
      <c r="E145" t="s">
        <v>441</v>
      </c>
    </row>
    <row r="146" spans="1:5" x14ac:dyDescent="0.2">
      <c r="A146" s="24">
        <v>50552</v>
      </c>
      <c r="B146" s="31" t="s">
        <v>153</v>
      </c>
      <c r="C146" s="31" t="s">
        <v>2</v>
      </c>
      <c r="D146" t="s">
        <v>520</v>
      </c>
      <c r="E146" t="s">
        <v>520</v>
      </c>
    </row>
    <row r="147" spans="1:5" x14ac:dyDescent="0.2">
      <c r="A147" s="24">
        <v>50555</v>
      </c>
      <c r="B147" s="31" t="s">
        <v>154</v>
      </c>
      <c r="C147" s="31" t="s">
        <v>2</v>
      </c>
      <c r="D147" t="s">
        <v>442</v>
      </c>
      <c r="E147" t="s">
        <v>442</v>
      </c>
    </row>
    <row r="148" spans="1:5" x14ac:dyDescent="0.2">
      <c r="A148" s="24">
        <v>50556</v>
      </c>
      <c r="B148" s="31" t="s">
        <v>155</v>
      </c>
      <c r="C148" s="31" t="s">
        <v>2</v>
      </c>
      <c r="D148" t="s">
        <v>443</v>
      </c>
      <c r="E148" t="s">
        <v>444</v>
      </c>
    </row>
    <row r="149" spans="1:5" x14ac:dyDescent="0.2">
      <c r="A149" s="24">
        <v>50558</v>
      </c>
      <c r="B149" s="31" t="s">
        <v>156</v>
      </c>
      <c r="C149" s="31" t="s">
        <v>2</v>
      </c>
      <c r="D149" t="s">
        <v>445</v>
      </c>
      <c r="E149" t="s">
        <v>445</v>
      </c>
    </row>
    <row r="150" spans="1:5" x14ac:dyDescent="0.2">
      <c r="A150" s="42">
        <v>50559</v>
      </c>
      <c r="B150" s="31" t="s">
        <v>157</v>
      </c>
      <c r="C150" s="31" t="s">
        <v>2</v>
      </c>
      <c r="D150" t="s">
        <v>446</v>
      </c>
      <c r="E150" t="s">
        <v>446</v>
      </c>
    </row>
    <row r="151" spans="1:5" x14ac:dyDescent="0.2">
      <c r="A151" s="24">
        <v>50561</v>
      </c>
      <c r="B151" s="31" t="s">
        <v>158</v>
      </c>
      <c r="C151" s="31" t="s">
        <v>2</v>
      </c>
      <c r="D151" t="s">
        <v>447</v>
      </c>
      <c r="E151" t="s">
        <v>447</v>
      </c>
    </row>
    <row r="152" spans="1:5" x14ac:dyDescent="0.2">
      <c r="A152" s="24">
        <v>50563</v>
      </c>
      <c r="B152" s="31" t="s">
        <v>159</v>
      </c>
      <c r="C152" s="31" t="s">
        <v>2</v>
      </c>
      <c r="D152" t="s">
        <v>160</v>
      </c>
      <c r="E152" t="s">
        <v>160</v>
      </c>
    </row>
    <row r="153" spans="1:5" x14ac:dyDescent="0.2">
      <c r="A153" s="24">
        <v>50565</v>
      </c>
      <c r="B153" t="s">
        <v>161</v>
      </c>
      <c r="C153" t="s">
        <v>2</v>
      </c>
      <c r="D153" t="s">
        <v>448</v>
      </c>
      <c r="E153" t="s">
        <v>449</v>
      </c>
    </row>
    <row r="154" spans="1:5" x14ac:dyDescent="0.2">
      <c r="A154" s="24">
        <v>50567</v>
      </c>
      <c r="B154" t="s">
        <v>162</v>
      </c>
      <c r="C154" t="s">
        <v>2</v>
      </c>
      <c r="D154" t="s">
        <v>450</v>
      </c>
      <c r="E154" t="s">
        <v>450</v>
      </c>
    </row>
    <row r="155" spans="1:5" x14ac:dyDescent="0.2">
      <c r="A155" s="24">
        <v>50568</v>
      </c>
      <c r="B155" t="s">
        <v>163</v>
      </c>
      <c r="C155" t="s">
        <v>2</v>
      </c>
      <c r="D155" t="s">
        <v>451</v>
      </c>
      <c r="E155" t="s">
        <v>451</v>
      </c>
    </row>
    <row r="156" spans="1:5" x14ac:dyDescent="0.2">
      <c r="A156" s="24">
        <v>50570</v>
      </c>
      <c r="B156" t="s">
        <v>164</v>
      </c>
      <c r="C156" t="s">
        <v>2</v>
      </c>
      <c r="D156" t="s">
        <v>165</v>
      </c>
      <c r="E156" t="s">
        <v>165</v>
      </c>
    </row>
    <row r="157" spans="1:5" x14ac:dyDescent="0.2">
      <c r="A157" s="24">
        <v>50571</v>
      </c>
      <c r="B157" t="s">
        <v>166</v>
      </c>
      <c r="C157" t="s">
        <v>2</v>
      </c>
      <c r="D157" t="s">
        <v>167</v>
      </c>
      <c r="E157" t="s">
        <v>167</v>
      </c>
    </row>
    <row r="158" spans="1:5" x14ac:dyDescent="0.2">
      <c r="A158" s="24">
        <v>50575</v>
      </c>
      <c r="B158" t="s">
        <v>168</v>
      </c>
      <c r="C158" t="s">
        <v>2</v>
      </c>
      <c r="D158" t="s">
        <v>169</v>
      </c>
      <c r="E158" t="s">
        <v>169</v>
      </c>
    </row>
    <row r="159" spans="1:5" x14ac:dyDescent="0.2">
      <c r="A159" s="24">
        <v>50576</v>
      </c>
      <c r="B159" t="s">
        <v>170</v>
      </c>
      <c r="C159" t="s">
        <v>2</v>
      </c>
      <c r="D159" t="s">
        <v>452</v>
      </c>
      <c r="E159" t="s">
        <v>452</v>
      </c>
    </row>
    <row r="160" spans="1:5" x14ac:dyDescent="0.2">
      <c r="A160" s="24">
        <v>50577</v>
      </c>
      <c r="B160" t="s">
        <v>171</v>
      </c>
      <c r="C160" t="s">
        <v>2</v>
      </c>
      <c r="D160" t="s">
        <v>453</v>
      </c>
      <c r="E160" t="s">
        <v>453</v>
      </c>
    </row>
    <row r="161" spans="1:5" x14ac:dyDescent="0.2">
      <c r="A161" s="24">
        <v>50579</v>
      </c>
      <c r="B161" t="s">
        <v>172</v>
      </c>
      <c r="C161" t="s">
        <v>2</v>
      </c>
      <c r="D161" t="s">
        <v>454</v>
      </c>
      <c r="E161" t="s">
        <v>454</v>
      </c>
    </row>
    <row r="162" spans="1:5" x14ac:dyDescent="0.2">
      <c r="A162" s="24">
        <v>50581</v>
      </c>
      <c r="B162" t="s">
        <v>173</v>
      </c>
      <c r="C162" t="s">
        <v>2</v>
      </c>
      <c r="D162" t="s">
        <v>455</v>
      </c>
      <c r="E162" t="s">
        <v>455</v>
      </c>
    </row>
    <row r="163" spans="1:5" x14ac:dyDescent="0.2">
      <c r="A163" s="24">
        <v>50584</v>
      </c>
      <c r="B163" t="s">
        <v>174</v>
      </c>
      <c r="C163" t="s">
        <v>2</v>
      </c>
      <c r="D163" t="s">
        <v>175</v>
      </c>
      <c r="E163" t="s">
        <v>175</v>
      </c>
    </row>
    <row r="164" spans="1:5" x14ac:dyDescent="0.2">
      <c r="A164" s="24">
        <v>50585</v>
      </c>
      <c r="B164" t="s">
        <v>176</v>
      </c>
      <c r="C164" t="s">
        <v>2</v>
      </c>
      <c r="D164" t="s">
        <v>456</v>
      </c>
      <c r="E164" t="s">
        <v>457</v>
      </c>
    </row>
    <row r="165" spans="1:5" x14ac:dyDescent="0.2">
      <c r="A165" s="24">
        <v>50586</v>
      </c>
      <c r="B165" t="s">
        <v>177</v>
      </c>
      <c r="C165" t="s">
        <v>2</v>
      </c>
      <c r="D165" t="s">
        <v>458</v>
      </c>
      <c r="E165" t="s">
        <v>458</v>
      </c>
    </row>
    <row r="166" spans="1:5" x14ac:dyDescent="0.2">
      <c r="A166" s="24">
        <v>50587</v>
      </c>
      <c r="B166" t="s">
        <v>178</v>
      </c>
      <c r="C166" t="s">
        <v>2</v>
      </c>
      <c r="D166" t="s">
        <v>179</v>
      </c>
      <c r="E166" t="s">
        <v>179</v>
      </c>
    </row>
    <row r="167" spans="1:5" x14ac:dyDescent="0.2">
      <c r="A167" s="24">
        <v>50594</v>
      </c>
      <c r="B167" t="s">
        <v>180</v>
      </c>
      <c r="C167" t="s">
        <v>2</v>
      </c>
      <c r="D167" t="s">
        <v>459</v>
      </c>
      <c r="E167" t="s">
        <v>459</v>
      </c>
    </row>
    <row r="168" spans="1:5" x14ac:dyDescent="0.2">
      <c r="A168" s="24">
        <v>50595</v>
      </c>
      <c r="B168" t="s">
        <v>181</v>
      </c>
      <c r="C168" t="s">
        <v>2</v>
      </c>
      <c r="D168" t="s">
        <v>460</v>
      </c>
      <c r="E168" t="s">
        <v>460</v>
      </c>
    </row>
    <row r="169" spans="1:5" x14ac:dyDescent="0.2">
      <c r="A169" s="24">
        <v>50596</v>
      </c>
      <c r="B169" t="s">
        <v>208</v>
      </c>
      <c r="C169" t="s">
        <v>2</v>
      </c>
      <c r="D169" t="s">
        <v>461</v>
      </c>
      <c r="E169" t="s">
        <v>461</v>
      </c>
    </row>
    <row r="170" spans="1:5" x14ac:dyDescent="0.2">
      <c r="A170" s="24">
        <v>50597</v>
      </c>
      <c r="B170" t="s">
        <v>182</v>
      </c>
      <c r="C170" t="s">
        <v>2</v>
      </c>
      <c r="D170" t="s">
        <v>462</v>
      </c>
      <c r="E170" t="s">
        <v>462</v>
      </c>
    </row>
    <row r="171" spans="1:5" x14ac:dyDescent="0.2">
      <c r="A171" s="24">
        <v>50598</v>
      </c>
      <c r="B171" t="s">
        <v>209</v>
      </c>
      <c r="C171" t="s">
        <v>2</v>
      </c>
      <c r="D171" t="s">
        <v>463</v>
      </c>
      <c r="E171" t="s">
        <v>463</v>
      </c>
    </row>
    <row r="172" spans="1:5" x14ac:dyDescent="0.2">
      <c r="A172" s="24">
        <v>50599</v>
      </c>
      <c r="B172" t="s">
        <v>210</v>
      </c>
      <c r="C172" t="s">
        <v>2</v>
      </c>
      <c r="D172" t="s">
        <v>594</v>
      </c>
      <c r="E172" t="s">
        <v>594</v>
      </c>
    </row>
    <row r="173" spans="1:5" x14ac:dyDescent="0.2">
      <c r="A173" s="24">
        <v>50600</v>
      </c>
      <c r="B173" t="s">
        <v>211</v>
      </c>
      <c r="C173" t="s">
        <v>2</v>
      </c>
      <c r="D173" t="s">
        <v>464</v>
      </c>
      <c r="E173" t="s">
        <v>464</v>
      </c>
    </row>
    <row r="174" spans="1:5" x14ac:dyDescent="0.2">
      <c r="A174" s="24">
        <v>50601</v>
      </c>
      <c r="B174" t="s">
        <v>212</v>
      </c>
      <c r="C174" t="s">
        <v>2</v>
      </c>
      <c r="D174" t="s">
        <v>465</v>
      </c>
      <c r="E174" t="s">
        <v>465</v>
      </c>
    </row>
    <row r="175" spans="1:5" x14ac:dyDescent="0.2">
      <c r="A175" s="24">
        <v>50602</v>
      </c>
      <c r="B175" t="s">
        <v>278</v>
      </c>
      <c r="C175" t="s">
        <v>2</v>
      </c>
      <c r="D175" t="s">
        <v>466</v>
      </c>
      <c r="E175" t="s">
        <v>466</v>
      </c>
    </row>
    <row r="176" spans="1:5" x14ac:dyDescent="0.2">
      <c r="A176" s="24">
        <v>50603</v>
      </c>
      <c r="B176" t="s">
        <v>277</v>
      </c>
      <c r="C176" t="s">
        <v>2</v>
      </c>
      <c r="D176" t="s">
        <v>467</v>
      </c>
      <c r="E176" t="s">
        <v>468</v>
      </c>
    </row>
    <row r="177" spans="1:5" x14ac:dyDescent="0.2">
      <c r="A177" s="24">
        <v>50604</v>
      </c>
      <c r="B177" t="s">
        <v>213</v>
      </c>
      <c r="C177" t="s">
        <v>2</v>
      </c>
      <c r="D177" t="s">
        <v>469</v>
      </c>
      <c r="E177" t="s">
        <v>470</v>
      </c>
    </row>
    <row r="178" spans="1:5" x14ac:dyDescent="0.2">
      <c r="A178" s="24">
        <v>50605</v>
      </c>
      <c r="B178" t="s">
        <v>471</v>
      </c>
      <c r="C178" t="s">
        <v>2</v>
      </c>
      <c r="D178" t="s">
        <v>472</v>
      </c>
      <c r="E178" t="s">
        <v>473</v>
      </c>
    </row>
    <row r="179" spans="1:5" x14ac:dyDescent="0.2">
      <c r="A179" s="24">
        <v>50607</v>
      </c>
      <c r="B179" t="s">
        <v>474</v>
      </c>
      <c r="C179" t="s">
        <v>2</v>
      </c>
      <c r="D179" t="s">
        <v>475</v>
      </c>
      <c r="E179" t="s">
        <v>475</v>
      </c>
    </row>
    <row r="180" spans="1:5" x14ac:dyDescent="0.2">
      <c r="A180" s="24">
        <v>50609</v>
      </c>
      <c r="B180" t="s">
        <v>476</v>
      </c>
      <c r="C180" t="s">
        <v>2</v>
      </c>
      <c r="D180" t="s">
        <v>477</v>
      </c>
      <c r="E180" t="s">
        <v>477</v>
      </c>
    </row>
    <row r="181" spans="1:5" x14ac:dyDescent="0.2">
      <c r="A181" s="24">
        <v>50610</v>
      </c>
      <c r="B181" t="s">
        <v>500</v>
      </c>
      <c r="C181" t="s">
        <v>2</v>
      </c>
      <c r="D181" t="s">
        <v>478</v>
      </c>
      <c r="E181" t="s">
        <v>478</v>
      </c>
    </row>
    <row r="182" spans="1:5" x14ac:dyDescent="0.2">
      <c r="A182" s="24">
        <v>50611</v>
      </c>
      <c r="B182" t="s">
        <v>501</v>
      </c>
      <c r="C182" t="s">
        <v>2</v>
      </c>
      <c r="D182" t="s">
        <v>502</v>
      </c>
      <c r="E182" t="s">
        <v>479</v>
      </c>
    </row>
    <row r="183" spans="1:5" x14ac:dyDescent="0.2">
      <c r="A183" s="24">
        <v>50612</v>
      </c>
      <c r="B183" t="s">
        <v>503</v>
      </c>
      <c r="C183" t="s">
        <v>2</v>
      </c>
      <c r="D183" t="s">
        <v>480</v>
      </c>
      <c r="E183" t="s">
        <v>480</v>
      </c>
    </row>
    <row r="184" spans="1:5" x14ac:dyDescent="0.2">
      <c r="A184" s="24">
        <v>50613</v>
      </c>
      <c r="B184" t="s">
        <v>504</v>
      </c>
      <c r="C184" t="s">
        <v>2</v>
      </c>
      <c r="D184" t="s">
        <v>549</v>
      </c>
      <c r="E184" t="s">
        <v>549</v>
      </c>
    </row>
    <row r="185" spans="1:5" x14ac:dyDescent="0.2">
      <c r="A185" s="24">
        <v>50614</v>
      </c>
      <c r="B185" t="s">
        <v>505</v>
      </c>
      <c r="C185" t="s">
        <v>2</v>
      </c>
      <c r="D185" t="s">
        <v>506</v>
      </c>
      <c r="E185" t="s">
        <v>506</v>
      </c>
    </row>
    <row r="186" spans="1:5" x14ac:dyDescent="0.2">
      <c r="A186" s="24">
        <v>50615</v>
      </c>
      <c r="B186" t="s">
        <v>507</v>
      </c>
      <c r="C186" t="s">
        <v>2</v>
      </c>
      <c r="D186" t="s">
        <v>508</v>
      </c>
      <c r="E186" t="s">
        <v>508</v>
      </c>
    </row>
    <row r="187" spans="1:5" x14ac:dyDescent="0.2">
      <c r="A187" s="24">
        <v>50616</v>
      </c>
      <c r="B187" t="s">
        <v>509</v>
      </c>
      <c r="C187" t="s">
        <v>2</v>
      </c>
      <c r="D187" t="s">
        <v>510</v>
      </c>
      <c r="E187" t="s">
        <v>510</v>
      </c>
    </row>
    <row r="188" spans="1:5" x14ac:dyDescent="0.2">
      <c r="A188" s="24">
        <v>50618</v>
      </c>
      <c r="B188" t="s">
        <v>521</v>
      </c>
      <c r="C188" t="s">
        <v>2</v>
      </c>
      <c r="D188" t="s">
        <v>550</v>
      </c>
      <c r="E188" t="s">
        <v>550</v>
      </c>
    </row>
    <row r="189" spans="1:5" x14ac:dyDescent="0.2">
      <c r="A189" s="24">
        <v>50619</v>
      </c>
      <c r="B189" t="s">
        <v>522</v>
      </c>
      <c r="C189" t="s">
        <v>2</v>
      </c>
      <c r="D189" t="s">
        <v>511</v>
      </c>
      <c r="E189" t="s">
        <v>511</v>
      </c>
    </row>
    <row r="190" spans="1:5" x14ac:dyDescent="0.2">
      <c r="A190" s="24">
        <v>50620</v>
      </c>
      <c r="B190" t="s">
        <v>523</v>
      </c>
      <c r="C190" t="s">
        <v>2</v>
      </c>
      <c r="D190" t="s">
        <v>524</v>
      </c>
      <c r="E190" t="s">
        <v>524</v>
      </c>
    </row>
    <row r="191" spans="1:5" x14ac:dyDescent="0.2">
      <c r="A191" s="24">
        <v>50621</v>
      </c>
      <c r="B191" t="s">
        <v>551</v>
      </c>
      <c r="C191" t="s">
        <v>2</v>
      </c>
      <c r="D191" t="s">
        <v>525</v>
      </c>
      <c r="E191" t="s">
        <v>525</v>
      </c>
    </row>
    <row r="192" spans="1:5" x14ac:dyDescent="0.2">
      <c r="A192" s="24">
        <v>50622</v>
      </c>
      <c r="B192" t="s">
        <v>552</v>
      </c>
      <c r="C192" t="s">
        <v>2</v>
      </c>
      <c r="D192" t="s">
        <v>553</v>
      </c>
      <c r="E192" t="s">
        <v>554</v>
      </c>
    </row>
    <row r="193" spans="1:5" x14ac:dyDescent="0.2">
      <c r="A193" s="24">
        <v>55001</v>
      </c>
      <c r="B193" t="s">
        <v>183</v>
      </c>
      <c r="C193" t="s">
        <v>2</v>
      </c>
      <c r="D193" t="s">
        <v>184</v>
      </c>
      <c r="E193" t="s">
        <v>184</v>
      </c>
    </row>
    <row r="194" spans="1:5" x14ac:dyDescent="0.2">
      <c r="A194" s="24">
        <v>55002</v>
      </c>
      <c r="B194" t="s">
        <v>185</v>
      </c>
      <c r="C194" t="s">
        <v>2</v>
      </c>
      <c r="D194" t="s">
        <v>481</v>
      </c>
      <c r="E194" t="s">
        <v>482</v>
      </c>
    </row>
    <row r="195" spans="1:5" x14ac:dyDescent="0.2">
      <c r="A195" s="24">
        <v>55003</v>
      </c>
      <c r="B195" t="s">
        <v>186</v>
      </c>
      <c r="C195" t="s">
        <v>2</v>
      </c>
      <c r="D195" t="s">
        <v>483</v>
      </c>
      <c r="E195" t="s">
        <v>484</v>
      </c>
    </row>
  </sheetData>
  <autoFilter ref="A1:E203"/>
  <sortState ref="A2:G239">
    <sortCondition ref="A2:A23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2"/>
  <sheetViews>
    <sheetView workbookViewId="0">
      <selection activeCell="A2" sqref="A2:XFD2"/>
    </sheetView>
  </sheetViews>
  <sheetFormatPr defaultRowHeight="12.75" x14ac:dyDescent="0.2"/>
  <cols>
    <col min="1" max="1" width="7.7109375" style="24" customWidth="1"/>
    <col min="2" max="2" width="14.140625" style="24" customWidth="1"/>
    <col min="3" max="4" width="62.42578125" customWidth="1"/>
    <col min="5" max="5" width="17" customWidth="1"/>
    <col min="6" max="6" width="17.28515625" customWidth="1"/>
    <col min="7" max="7" width="22.5703125" bestFit="1" customWidth="1"/>
    <col min="8" max="9" width="17" customWidth="1"/>
    <col min="10" max="10" width="18.42578125" customWidth="1"/>
    <col min="11" max="11" width="16.5703125" customWidth="1"/>
    <col min="12" max="12" width="14.28515625" customWidth="1"/>
    <col min="13" max="13" width="19.28515625" customWidth="1"/>
    <col min="14" max="14" width="14.140625" customWidth="1"/>
    <col min="15" max="15" width="12.5703125" customWidth="1"/>
    <col min="16" max="16" width="13.28515625" customWidth="1"/>
    <col min="17" max="17" width="14.7109375" customWidth="1"/>
    <col min="18" max="18" width="15" customWidth="1"/>
    <col min="19" max="19" width="16.42578125" customWidth="1"/>
    <col min="20" max="20" width="14.140625" customWidth="1"/>
    <col min="21" max="21" width="18.5703125" customWidth="1"/>
    <col min="22" max="22" width="21.5703125" customWidth="1"/>
    <col min="25" max="28" width="15.7109375" customWidth="1"/>
    <col min="29" max="29" width="12.7109375" customWidth="1"/>
    <col min="30" max="42" width="15.7109375" customWidth="1"/>
    <col min="43" max="55" width="14.42578125" customWidth="1"/>
  </cols>
  <sheetData>
    <row r="1" spans="1:55" s="22" customFormat="1" ht="42.75" customHeight="1" x14ac:dyDescent="0.2">
      <c r="A1" s="23" t="s">
        <v>279</v>
      </c>
      <c r="B1" s="23" t="s">
        <v>195</v>
      </c>
      <c r="C1" s="23" t="s">
        <v>200</v>
      </c>
      <c r="D1" s="23" t="s">
        <v>582</v>
      </c>
      <c r="E1" s="23" t="s">
        <v>201</v>
      </c>
      <c r="F1" s="23" t="s">
        <v>202</v>
      </c>
      <c r="G1" s="23" t="s">
        <v>203</v>
      </c>
      <c r="H1" s="23" t="s">
        <v>204</v>
      </c>
      <c r="I1" s="23" t="s">
        <v>205</v>
      </c>
      <c r="J1" s="23" t="s">
        <v>206</v>
      </c>
      <c r="K1" s="23" t="s">
        <v>485</v>
      </c>
      <c r="L1" s="23" t="s">
        <v>486</v>
      </c>
      <c r="M1" s="23" t="s">
        <v>487</v>
      </c>
      <c r="N1" s="23" t="s">
        <v>488</v>
      </c>
      <c r="O1" s="23" t="s">
        <v>489</v>
      </c>
      <c r="P1" s="23" t="s">
        <v>490</v>
      </c>
      <c r="Q1" s="23" t="s">
        <v>491</v>
      </c>
      <c r="R1" s="23" t="s">
        <v>492</v>
      </c>
      <c r="S1" s="23" t="s">
        <v>512</v>
      </c>
      <c r="T1" s="23" t="s">
        <v>513</v>
      </c>
      <c r="U1" s="23" t="s">
        <v>514</v>
      </c>
      <c r="V1" s="23" t="s">
        <v>515</v>
      </c>
      <c r="W1" s="23" t="s">
        <v>516</v>
      </c>
      <c r="X1" s="23" t="s">
        <v>517</v>
      </c>
      <c r="Y1" s="23" t="s">
        <v>518</v>
      </c>
      <c r="Z1" s="23" t="s">
        <v>519</v>
      </c>
      <c r="AA1" s="23" t="s">
        <v>527</v>
      </c>
      <c r="AB1" s="23" t="s">
        <v>528</v>
      </c>
      <c r="AC1" s="23" t="s">
        <v>529</v>
      </c>
      <c r="AD1" s="23" t="s">
        <v>530</v>
      </c>
      <c r="AE1" s="23" t="s">
        <v>531</v>
      </c>
      <c r="AF1" s="23" t="s">
        <v>532</v>
      </c>
      <c r="AG1" s="23" t="s">
        <v>533</v>
      </c>
      <c r="AH1" s="23" t="s">
        <v>534</v>
      </c>
      <c r="AI1" s="23" t="s">
        <v>555</v>
      </c>
      <c r="AJ1" s="23" t="s">
        <v>556</v>
      </c>
      <c r="AK1" s="23" t="s">
        <v>557</v>
      </c>
      <c r="AL1" s="23" t="s">
        <v>558</v>
      </c>
      <c r="AM1" s="23" t="s">
        <v>559</v>
      </c>
      <c r="AN1" s="23" t="s">
        <v>560</v>
      </c>
      <c r="AO1" s="23" t="s">
        <v>561</v>
      </c>
      <c r="AP1" s="23" t="s">
        <v>562</v>
      </c>
      <c r="AQ1" s="23" t="s">
        <v>564</v>
      </c>
      <c r="AR1" s="23" t="s">
        <v>565</v>
      </c>
      <c r="AS1" s="23" t="s">
        <v>566</v>
      </c>
      <c r="AT1" s="23" t="s">
        <v>567</v>
      </c>
      <c r="AU1" s="23" t="s">
        <v>568</v>
      </c>
      <c r="AV1" s="23" t="s">
        <v>569</v>
      </c>
      <c r="AW1" s="23" t="s">
        <v>570</v>
      </c>
      <c r="AX1" s="23" t="s">
        <v>571</v>
      </c>
      <c r="AY1" s="23" t="s">
        <v>196</v>
      </c>
      <c r="AZ1" s="23" t="s">
        <v>199</v>
      </c>
      <c r="BA1" s="23" t="s">
        <v>198</v>
      </c>
      <c r="BB1" s="23" t="s">
        <v>197</v>
      </c>
      <c r="BC1" s="22" t="s">
        <v>222</v>
      </c>
    </row>
    <row r="2" spans="1:55" x14ac:dyDescent="0.2">
      <c r="A2" s="24">
        <f>'Reporting 2018'!D12</f>
        <v>0</v>
      </c>
      <c r="B2" s="24" t="str">
        <f>'Reporting 2018'!J12</f>
        <v/>
      </c>
      <c r="C2" t="str">
        <f>'Reporting 2018'!D13</f>
        <v/>
      </c>
      <c r="D2">
        <f>'Reporting 2018'!D14</f>
        <v>0</v>
      </c>
      <c r="E2">
        <f>'Reporting 2018'!D19</f>
        <v>0</v>
      </c>
      <c r="F2" s="25">
        <f>'Reporting 2018'!D20</f>
        <v>0</v>
      </c>
      <c r="G2">
        <f>'Reporting 2018'!D21</f>
        <v>0</v>
      </c>
      <c r="H2">
        <f>'Reporting 2018'!D24</f>
        <v>0</v>
      </c>
      <c r="I2" s="43">
        <f>'Reporting 2018'!D25</f>
        <v>0</v>
      </c>
      <c r="J2">
        <f>'Reporting 2018'!D26</f>
        <v>0</v>
      </c>
      <c r="K2" s="19" t="str">
        <f>'Reporting 2018'!E35</f>
        <v/>
      </c>
      <c r="L2" s="19">
        <f>'Reporting 2018'!E37</f>
        <v>0</v>
      </c>
      <c r="M2" s="19">
        <f>'Reporting 2018'!E38</f>
        <v>0</v>
      </c>
      <c r="N2" s="19">
        <f>'Reporting 2018'!E39</f>
        <v>0</v>
      </c>
      <c r="O2" s="19">
        <f>'Reporting 2018'!E43</f>
        <v>0</v>
      </c>
      <c r="P2" s="19">
        <f>'Reporting 2018'!E44</f>
        <v>0</v>
      </c>
      <c r="Q2" s="21" t="str">
        <f>'Reporting 2018'!E53</f>
        <v/>
      </c>
      <c r="R2" s="21" t="str">
        <f>'Reporting 2018'!E54</f>
        <v/>
      </c>
      <c r="S2" s="19" t="str">
        <f>'Reporting 2018'!G35</f>
        <v/>
      </c>
      <c r="T2" s="19">
        <f>'Reporting 2018'!G37</f>
        <v>0</v>
      </c>
      <c r="U2" s="19">
        <f>'Reporting 2018'!G38</f>
        <v>0</v>
      </c>
      <c r="V2" s="19">
        <f>'Reporting 2018'!G39</f>
        <v>0</v>
      </c>
      <c r="W2" s="19">
        <f>'Reporting 2018'!G43</f>
        <v>0</v>
      </c>
      <c r="X2" s="19">
        <f>'Reporting 2018'!G44</f>
        <v>0</v>
      </c>
      <c r="Y2" s="20" t="str">
        <f>'Reporting 2018'!G53</f>
        <v/>
      </c>
      <c r="Z2" s="20" t="str">
        <f>'Reporting 2018'!G54</f>
        <v/>
      </c>
      <c r="AA2" s="19" t="str">
        <f>'Reporting 2018'!I35</f>
        <v/>
      </c>
      <c r="AB2" s="19">
        <f>'Reporting 2018'!I37</f>
        <v>0</v>
      </c>
      <c r="AC2" s="19">
        <f>'Reporting 2018'!I38</f>
        <v>0</v>
      </c>
      <c r="AD2" s="19">
        <f>'Reporting 2018'!I39</f>
        <v>0</v>
      </c>
      <c r="AE2" s="19">
        <f>'Reporting 2018'!I43</f>
        <v>0</v>
      </c>
      <c r="AF2" s="19">
        <f>'Reporting 2018'!I44</f>
        <v>0</v>
      </c>
      <c r="AG2" s="20" t="str">
        <f>'Reporting 2018'!I53</f>
        <v/>
      </c>
      <c r="AH2" s="20" t="str">
        <f>'Reporting 2018'!I54</f>
        <v/>
      </c>
      <c r="AI2" s="19" t="str">
        <f>'Reporting 2018'!K35</f>
        <v/>
      </c>
      <c r="AJ2" s="19">
        <f>'Reporting 2018'!K37</f>
        <v>0</v>
      </c>
      <c r="AK2" s="19">
        <f>'Reporting 2018'!K38</f>
        <v>0</v>
      </c>
      <c r="AL2" s="19">
        <f>'Reporting 2018'!K39</f>
        <v>0</v>
      </c>
      <c r="AM2" s="19">
        <f>'Reporting 2018'!K43</f>
        <v>0</v>
      </c>
      <c r="AN2" s="19">
        <f>'Reporting 2018'!K44</f>
        <v>0</v>
      </c>
      <c r="AO2" s="20" t="str">
        <f>'Reporting 2018'!K53</f>
        <v/>
      </c>
      <c r="AP2" s="20" t="str">
        <f>'Reporting 2018'!K54</f>
        <v/>
      </c>
      <c r="AQ2" s="19" t="str">
        <f>'Reporting 2018'!M35</f>
        <v/>
      </c>
      <c r="AR2" s="19">
        <f>'Reporting 2018'!M37</f>
        <v>0</v>
      </c>
      <c r="AS2" s="19">
        <f>'Reporting 2018'!M38</f>
        <v>0</v>
      </c>
      <c r="AT2" s="19">
        <f>'Reporting 2018'!M39</f>
        <v>0</v>
      </c>
      <c r="AU2" s="19">
        <f>'Reporting 2018'!M43</f>
        <v>0</v>
      </c>
      <c r="AV2" s="19">
        <f>'Reporting 2018'!M44</f>
        <v>0</v>
      </c>
      <c r="AW2" s="20" t="str">
        <f>'Reporting 2018'!M53</f>
        <v/>
      </c>
      <c r="AX2" s="20" t="str">
        <f>'Reporting 2018'!M54</f>
        <v/>
      </c>
      <c r="AY2" s="19">
        <f>'Reporting 2018'!G61</f>
        <v>0</v>
      </c>
      <c r="AZ2" s="19">
        <f>'Reporting 2018'!J61</f>
        <v>0</v>
      </c>
      <c r="BA2" s="19">
        <f>'Reporting 2018'!G62</f>
        <v>0</v>
      </c>
      <c r="BB2" s="19">
        <f>'Reporting 2018'!J62</f>
        <v>0</v>
      </c>
      <c r="BC2">
        <f>'Reporting 2018'!C168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ircular" ma:contentTypeID="0x01010096B10D78A450B444BAE61FDEE383F84800BB294FE09D61465085CCF36730D919B0000C797308BD679949BDDB72D072E08282" ma:contentTypeVersion="3" ma:contentTypeDescription="Create a new document." ma:contentTypeScope="" ma:versionID="01878d373855b84c7de366097dc5779f">
  <xsd:schema xmlns:xsd="http://www.w3.org/2001/XMLSchema" xmlns:xs="http://www.w3.org/2001/XMLSchema" xmlns:p="http://schemas.microsoft.com/office/2006/metadata/properties" xmlns:ns2="417478fe-922c-4283-ac5f-34a8e39cb8e3" targetNamespace="http://schemas.microsoft.com/office/2006/metadata/properties" ma:root="true" ma:fieldsID="8def827ec1b280c4a16d9e428789ce96" ns2:_="">
    <xsd:import namespace="417478fe-922c-4283-ac5f-34a8e39cb8e3"/>
    <xsd:element name="properties">
      <xsd:complexType>
        <xsd:sequence>
          <xsd:element name="documentManagement">
            <xsd:complexType>
              <xsd:all>
                <xsd:element ref="ns2:FSMADocumentDescription" minOccurs="0"/>
                <xsd:element ref="ns2:RelevantFor" minOccurs="0"/>
                <xsd:element ref="ns2:j57658f9111242c1ab0be9b95dacce65" minOccurs="0"/>
                <xsd:element ref="ns2:o3d75fc94b264abb977af7e04b885cd5" minOccurs="0"/>
                <xsd:element ref="ns2:b252f7a24a5b428398326c6f59ad01f1" minOccurs="0"/>
                <xsd:element ref="ns2:Date1" minOccurs="0"/>
                <xsd:element ref="ns2:ncff1c19e96f4f66a1ef6e7dc3ac23a0" minOccurs="0"/>
                <xsd:element ref="ns2:C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478fe-922c-4283-ac5f-34a8e39cb8e3" elementFormDefault="qualified">
    <xsd:import namespace="http://schemas.microsoft.com/office/2006/documentManagement/types"/>
    <xsd:import namespace="http://schemas.microsoft.com/office/infopath/2007/PartnerControls"/>
    <xsd:element name="FSMADocumentDescription" ma:index="8" nillable="true" ma:displayName="Description" ma:internalName="FSMADocumentDescription">
      <xsd:simpleType>
        <xsd:restriction base="dms:Note"/>
      </xsd:simpleType>
    </xsd:element>
    <xsd:element name="RelevantFor" ma:index="9" nillable="true" ma:displayName="Relevant for" ma:list="{1e00c429-cbc5-438d-8d29-e57a95a4ce49}" ma:internalName="RelevantFor" ma:showField="Combined" ma:web="8c75d133-df59-47e0-97bf-da2feba0633a">
      <xsd:simpleType>
        <xsd:restriction base="dms:Unknown"/>
      </xsd:simpleType>
    </xsd:element>
    <xsd:element name="j57658f9111242c1ab0be9b95dacce65" ma:index="10" nillable="true" ma:taxonomy="true" ma:internalName="j57658f9111242c1ab0be9b95dacce65" ma:taxonomyFieldName="FSMAKeywords" ma:displayName="Keywords" ma:default="" ma:fieldId="{357658f9-1112-42c1-ab0b-e9b95dacce65}" ma:taxonomyMulti="true" ma:sspId="733e9705-8999-4689-82cc-e4b589d7ceac" ma:termSetId="0c0cad7d-378f-43ed-928f-3cdc5e0a64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3d75fc94b264abb977af7e04b885cd5" ma:index="12" nillable="true" ma:taxonomy="true" ma:internalName="o3d75fc94b264abb977af7e04b885cd5" ma:taxonomyFieldName="FSMADocumentStatus" ma:displayName="Status" ma:default="" ma:fieldId="{83d75fc9-4b26-4abb-977a-f7e04b885cd5}" ma:sspId="733e9705-8999-4689-82cc-e4b589d7ceac" ma:termSetId="f70b2fdd-aab3-4f0c-90d0-dfa46d2b54c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52f7a24a5b428398326c6f59ad01f1" ma:index="14" nillable="true" ma:taxonomy="true" ma:internalName="b252f7a24a5b428398326c6f59ad01f1" ma:taxonomyFieldName="FSMALanguage" ma:displayName="Language" ma:default="" ma:fieldId="{b252f7a2-4a5b-4283-9832-6c6f59ad01f1}" ma:taxonomyMulti="true" ma:sspId="733e9705-8999-4689-82cc-e4b589d7ceac" ma:termSetId="aafeecad-3366-4f68-8bb2-095e8beb6c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e1" ma:index="16" nillable="true" ma:displayName="Date" ma:format="DateOnly" ma:internalName="Date1">
      <xsd:simpleType>
        <xsd:restriction base="dms:DateTime"/>
      </xsd:simpleType>
    </xsd:element>
    <xsd:element name="ncff1c19e96f4f66a1ef6e7dc3ac23a0" ma:index="17" nillable="true" ma:taxonomy="true" ma:internalName="ncff1c19e96f4f66a1ef6e7dc3ac23a0" ma:taxonomyFieldName="Importance" ma:displayName="Importance" ma:default="" ma:fieldId="{7cff1c19-e96f-4f66-a1ef-6e7dc3ac23a0}" ma:sspId="733e9705-8999-4689-82cc-e4b589d7ceac" ma:termSetId="94677fba-fc98-4aba-92d7-620adf1230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" ma:index="19" nillable="true" ma:displayName="Case" ma:format="Hyperlink" ma:internalName="Ca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252f7a24a5b428398326c6f59ad01f1 xmlns="417478fe-922c-4283-ac5f-34a8e39cb8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French</TermName>
          <TermId xmlns="http://schemas.microsoft.com/office/infopath/2007/PartnerControls">1a3f1b6c-031a-4ff2-983e-1dbd12f42f04</TermId>
        </TermInfo>
      </Terms>
    </b252f7a24a5b428398326c6f59ad01f1>
    <Case xmlns="417478fe-922c-4283-ac5f-34a8e39cb8e3">
      <Url>https://edossier2.fsmanet.be/sites/administration/_layouts/15/eDossier.Core/CaseRedirect.aspx?Id=ea2df4c1-30e0-4a91-8221-d9295a4bf028</Url>
      <Description>PROCOM-2017-008371</Description>
    </Case>
    <RelevantFor xmlns="417478fe-922c-4283-ac5f-34a8e39cb8e3">11;#O. Legislative and regulatory activity BE|O. Legislative and regulatory activity BE|O. Legislative and regulatory activity BE|fa202d77-4efa-4729-b9b8-9d41417b5f80#1c76902c-7236-4a44-bbc4-6480d705ec26;#12;#K. Reporting|K. Reporting|K. Reporting|fa202d77-4efa-4729-b9b8-9d41417b5f80#61479896-3af1-4007-976a-1c7e74bcc094</RelevantFor>
    <o3d75fc94b264abb977af7e04b885cd5 xmlns="417478fe-922c-4283-ac5f-34a8e39cb8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7d7850c6-150d-4cd3-9e58-5c4a2226475a</TermId>
        </TermInfo>
      </Terms>
    </o3d75fc94b264abb977af7e04b885cd5>
    <ncff1c19e96f4f66a1ef6e7dc3ac23a0 xmlns="417478fe-922c-4283-ac5f-34a8e39cb8e3">
      <Terms xmlns="http://schemas.microsoft.com/office/infopath/2007/PartnerControls"/>
    </ncff1c19e96f4f66a1ef6e7dc3ac23a0>
    <j57658f9111242c1ab0be9b95dacce65 xmlns="417478fe-922c-4283-ac5f-34a8e39cb8e3">
      <Terms xmlns="http://schemas.microsoft.com/office/infopath/2007/PartnerControls"/>
    </j57658f9111242c1ab0be9b95dacce65>
    <Date1 xmlns="417478fe-922c-4283-ac5f-34a8e39cb8e3">2017-12-18T23:00:00+00:00</Date1>
    <FSMADocumentDescription xmlns="417478fe-922c-4283-ac5f-34a8e39cb8e3">Fichier de suivi mesures de redressement</FSMADocumentDescription>
  </documentManagement>
</p:properties>
</file>

<file path=customXml/itemProps1.xml><?xml version="1.0" encoding="utf-8"?>
<ds:datastoreItem xmlns:ds="http://schemas.openxmlformats.org/officeDocument/2006/customXml" ds:itemID="{9CCBFA8A-0091-4415-98F1-45DA0FB1C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7478fe-922c-4283-ac5f-34a8e39cb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04613-BC9F-4094-AB98-A8A900BFDA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7CB2DD-9142-4D2C-B2F4-5F92B9B15E3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17478fe-922c-4283-ac5f-34a8e39cb8e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Reporting 2018</vt:lpstr>
      <vt:lpstr>Lijst IBP</vt:lpstr>
      <vt:lpstr>Gegevens</vt:lpstr>
      <vt:lpstr>LijstIBP</vt:lpstr>
      <vt:lpstr>'Reporting 2018'!Print_Area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Vandendriessche Diederik</dc:creator>
  <cp:lastModifiedBy>Vandendriessche Diederik</cp:lastModifiedBy>
  <cp:lastPrinted>2018-12-05T14:16:14Z</cp:lastPrinted>
  <dcterms:created xsi:type="dcterms:W3CDTF">2009-12-01T16:06:49Z</dcterms:created>
  <dcterms:modified xsi:type="dcterms:W3CDTF">2018-12-05T14:18:51Z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0x01010096B10D78A450B444BAE61FDEE383F84800BB294FE09D61465085CCF36730D919B0000C797308BD679949BDDB72D072E08282</vt:lpwstr>
  </property>
  <property fmtid="{D5CDD505-2E9C-101B-9397-08002B2CF9AE}" pid="3" name="FSMALanguage">
    <vt:lpwstr>3;#French|1a3f1b6c-031a-4ff2-983e-1dbd12f42f04</vt:lpwstr>
  </property>
  <property fmtid="{D5CDD505-2E9C-101B-9397-08002B2CF9AE}" pid="4" name="FSMADocumentStatus">
    <vt:lpwstr>1;#Final|7d7850c6-150d-4cd3-9e58-5c4a2226475a</vt:lpwstr>
  </property>
  <property fmtid="{D5CDD505-2E9C-101B-9397-08002B2CF9AE}" pid="5" name="FSMAKeywords">
    <vt:lpwstr/>
  </property>
  <property fmtid="{D5CDD505-2E9C-101B-9397-08002B2CF9AE}" pid="6" name="Importance">
    <vt:lpwstr/>
  </property>
  <property fmtid="{D5CDD505-2E9C-101B-9397-08002B2CF9AE}" pid="7" name="TaxCatchAll">
    <vt:lpwstr>1;#Final|7d7850c6-150d-4cd3-9e58-5c4a2226475a;#3;#French|1a3f1b6c-031a-4ff2-983e-1dbd12f42f04</vt:lpwstr>
  </property>
  <property fmtid="{D5CDD505-2E9C-101B-9397-08002B2CF9AE}" pid="8" name="Dossier">
    <vt:lpwstr/>
  </property>
  <property fmtid="{D5CDD505-2E9C-101B-9397-08002B2CF9AE}" pid="9" name="DossierFr">
    <vt:lpwstr/>
  </property>
  <property fmtid="{D5CDD505-2E9C-101B-9397-08002B2CF9AE}" pid="10" name="DossierOfficialNameFr">
    <vt:lpwstr/>
  </property>
  <property fmtid="{D5CDD505-2E9C-101B-9397-08002B2CF9AE}" pid="11" name="DossierOfficialName">
    <vt:lpwstr/>
  </property>
  <property fmtid="{D5CDD505-2E9C-101B-9397-08002B2CF9AE}" pid="12" name="DossierNl">
    <vt:lpwstr/>
  </property>
  <property fmtid="{D5CDD505-2E9C-101B-9397-08002B2CF9AE}" pid="13" name="DossierOfficialNameNl">
    <vt:lpwstr/>
  </property>
</Properties>
</file>