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5180" windowHeight="11640" activeTab="2"/>
  </bookViews>
  <sheets>
    <sheet name="FR" sheetId="1" r:id="rId1"/>
    <sheet name="NL" sheetId="2" r:id="rId2"/>
    <sheet name="EN" sheetId="3" r:id="rId3"/>
    <sheet name="Sheet4" sheetId="4" state="hidden" r:id="rId4"/>
  </sheets>
  <definedNames/>
  <calcPr fullCalcOnLoad="1"/>
</workbook>
</file>

<file path=xl/sharedStrings.xml><?xml version="1.0" encoding="utf-8"?>
<sst xmlns="http://schemas.openxmlformats.org/spreadsheetml/2006/main" count="1094" uniqueCount="307">
  <si>
    <t>Date de l'opération
(jour/mois/année)</t>
  </si>
  <si>
    <t>Déclaration relative aux opérations sur titres pendant la période d'offre (article 12 de l'arrêté royal du 27 avril 2007 relatif aux offres publiques d'acquisition)</t>
  </si>
  <si>
    <t>Nombre de
titres concernés</t>
  </si>
  <si>
    <t>Nom et qualité du déclarant (1)</t>
  </si>
  <si>
    <t>Nature de l'opération (2)</t>
  </si>
  <si>
    <t>Notification of transactions in securities during a bid period (Article 12 of the Royal Decree of 27 April 2007 on public take-over offers)</t>
  </si>
  <si>
    <t>Name and capacity of the notifying party (1)</t>
  </si>
  <si>
    <t xml:space="preserve">Type of transaction (2) </t>
  </si>
  <si>
    <t>Date of transaction (dd/mm/yyyy)</t>
  </si>
  <si>
    <t>Issuer and type of security (3)</t>
  </si>
  <si>
    <t>Number of securities in question</t>
  </si>
  <si>
    <t>Kennisgeving van effectenverrichtingen tijdens de biedperiode (artikel 12 van het koninklijk besluit van 27 april 2007 op de openbare overnamebiedingen)</t>
  </si>
  <si>
    <t>Naam en hoedanigheid
van de kennisgever (1)</t>
  </si>
  <si>
    <t>Aard van de verrichting (2)</t>
  </si>
  <si>
    <t>Datum van de verrichting
(dag/maand/jaar)</t>
  </si>
  <si>
    <t xml:space="preserve"> Emittent en type effecten (3) </t>
  </si>
  <si>
    <t>Aantal
betrokken effecten</t>
  </si>
  <si>
    <t>Opmerkingen</t>
  </si>
  <si>
    <t>Notes</t>
  </si>
  <si>
    <t>Actions</t>
  </si>
  <si>
    <t>Hors bourse</t>
  </si>
  <si>
    <t>Warrants</t>
  </si>
  <si>
    <t>Obligations convertibles</t>
  </si>
  <si>
    <t>Offeror</t>
  </si>
  <si>
    <t>Member of the board of the target company</t>
  </si>
  <si>
    <t>Person who acts in concert with the offeror</t>
  </si>
  <si>
    <t>Person who acts in concert with the target company</t>
  </si>
  <si>
    <t>Legal person who (in)directly holds at least 1% of the offeror</t>
  </si>
  <si>
    <t>Legal person who (in)directly holds at least 1% of the target company</t>
  </si>
  <si>
    <t>Natural person who (in)directly holds at least 1% of the offeror</t>
  </si>
  <si>
    <t>Natural person who (in)directly holds at least 1% of the target company</t>
  </si>
  <si>
    <t>Offrant</t>
  </si>
  <si>
    <t>Société visée</t>
  </si>
  <si>
    <t>Personne agissant de concert avec l'offrant</t>
  </si>
  <si>
    <t>Personne agissant de concert avec la société visée</t>
  </si>
  <si>
    <t>Verwerving</t>
  </si>
  <si>
    <t>Vervreemding</t>
  </si>
  <si>
    <t>Shares</t>
  </si>
  <si>
    <t>Other (specify)</t>
  </si>
  <si>
    <t>Convertible bonds</t>
  </si>
  <si>
    <t>Aandelen</t>
  </si>
  <si>
    <t>Converteerbare obligaties</t>
  </si>
  <si>
    <t>Andere (te preciseren)</t>
  </si>
  <si>
    <t>Euronext Brussels</t>
  </si>
  <si>
    <t>Alternext (Euronext Brussels)</t>
  </si>
  <si>
    <t>Free market (Euronext Brussels)</t>
  </si>
  <si>
    <t>Vrije Markt (Euronext Brussels)</t>
  </si>
  <si>
    <t>Andere markt (te preciseren)</t>
  </si>
  <si>
    <t>Marché libre (Euronext Brussels)</t>
  </si>
  <si>
    <t>Autre marché (précisez)</t>
  </si>
  <si>
    <t>Outside the market</t>
  </si>
  <si>
    <t>Other market (specify)</t>
  </si>
  <si>
    <t>Buiten beurs</t>
  </si>
  <si>
    <t>Art. 12</t>
  </si>
  <si>
    <t>Autres (Préciser)</t>
  </si>
  <si>
    <t>Achats</t>
  </si>
  <si>
    <t>Ventes</t>
  </si>
  <si>
    <t>Conclusion</t>
  </si>
  <si>
    <t>Dénouement avant terme</t>
  </si>
  <si>
    <t>Purchase</t>
  </si>
  <si>
    <t>Sale</t>
  </si>
  <si>
    <t>Aangaan</t>
  </si>
  <si>
    <t>Afwikkeling voor termijn</t>
  </si>
  <si>
    <t>Early settlement</t>
  </si>
  <si>
    <t>Membre du conseil d'administration de l'offrant</t>
  </si>
  <si>
    <t>Bieder</t>
  </si>
  <si>
    <t>Doelvennootschap</t>
  </si>
  <si>
    <t>Lid van het bestuursorgaan van de bieder</t>
  </si>
  <si>
    <t>Lid van het bestuursorgaan van de doelvennootschap</t>
  </si>
  <si>
    <t>Persoon die met de bieder in onderling overleg handelt</t>
  </si>
  <si>
    <t>Persoon die met de doelvennootschap in onderling overleg handelt</t>
  </si>
  <si>
    <t>Rechtspersoon die (on)rechtstreeks minstens 1% van de bieder houdt</t>
  </si>
  <si>
    <t>Rechtspersoon die (on)rechtstreeks minstens 1% van de doelvennootschap houdt</t>
  </si>
  <si>
    <t>Natuurlijke persoon die (on)rechtstreeks minstens 1% van de bieder houdt</t>
  </si>
  <si>
    <t>Natuurlijke persoon die (on)rechtstreeks minstens 1% van de doelvennootschap houdt</t>
  </si>
  <si>
    <t>Target Company</t>
  </si>
  <si>
    <t>Member of the board of the offeror</t>
  </si>
  <si>
    <t>Membre du conseil d'administration de la société visée</t>
  </si>
  <si>
    <t>Personne morale détenant (in)directement au moins 1% des titres avec droit de vote de l'offrant</t>
  </si>
  <si>
    <t>Personne morale détenant (in)directement au moins 1% des titres avec droit de vote de la société visée</t>
  </si>
  <si>
    <t>Personne physique détenant (in)directement au moins 1% des titres avec droit de vote de l'offrant</t>
  </si>
  <si>
    <t>Personne physique détenant (in)directement au moins 1% des titres avec droit de vote de la société visée</t>
  </si>
  <si>
    <t>Warranten</t>
  </si>
  <si>
    <t xml:space="preserve"> </t>
  </si>
  <si>
    <t>%</t>
  </si>
  <si>
    <t xml:space="preserve">Type de titres (3) </t>
  </si>
  <si>
    <t>TEST</t>
  </si>
  <si>
    <t>Euronext GROWTH</t>
  </si>
  <si>
    <t>Andere :</t>
  </si>
  <si>
    <t>Other :</t>
  </si>
  <si>
    <t>Currency</t>
  </si>
  <si>
    <t>Munt</t>
  </si>
  <si>
    <t>Devise</t>
  </si>
  <si>
    <t>Autres :</t>
  </si>
  <si>
    <t>Euronext ACCESS</t>
  </si>
  <si>
    <t>Membre de l’organe de l’offrant auquel le conseil d’administration a délégué ses pouvoirs </t>
  </si>
  <si>
    <t>Member of the body of the offeror to which the board has delegated powers</t>
  </si>
  <si>
    <t>Member of the body of the target company to which the board has delegated powers</t>
  </si>
  <si>
    <t>Membre de l’organe de la société visée auquel le conseil d’administration a délégué ses pouvoirs </t>
  </si>
  <si>
    <t>Lid van het orgaan van de bieder waaraan het bestuursorgaan bevoegdheden heeft gedelegeerd</t>
  </si>
  <si>
    <t>Lid van het orgaan van de doelvennootschap waaraan het bestuursorgaan bevoegdheden heeft gedelegeerd</t>
  </si>
  <si>
    <t>Membre de l’organe de l’offrant auquel le conseil d’administration a délégué ses pouvoirs</t>
  </si>
  <si>
    <t>Membre de l’organe de la société visée auquel le conseil d’administration a délégué ses pouvoirs</t>
  </si>
  <si>
    <t xml:space="preserve">De persoonsgegevens die u via dit formulier aan de FSMA bezorgt, worden door de FSMA verwerkt zoals beschreven in haar Privacybeleid. </t>
  </si>
  <si>
    <t>La FSMA traitera les données à caractère personnel que vous lui aurez transmises par le biais du présent formulaire conformément à sa politique de protection de la vie privée.</t>
  </si>
  <si>
    <t>The personal data which you have provided to the FSMA via this form will be processed by the FSMA as set out in its Privacy Policy.</t>
  </si>
  <si>
    <t>(1) Si la déclaration est effectuée par une personne physique détenant, directement ou indirectement, au moins 1% des titres avec droits de vote de la société visée, la publication a lieu de façon non nominative (article 13 A.R. du 27 avril 2007). Pour la qualité du déclarant, il convient de se référer au §2 de l’article 12 de l'A.R. du 27 avril 2007 qui énumère les différentes catégories de personnes susceptibles de devoir faire une déclaration.</t>
  </si>
  <si>
    <t xml:space="preserve">(2) L’opération peut être une acquisition ou une cession. </t>
  </si>
  <si>
    <t>(3) L’émetteur des titres faisant l’objet de l’opération est soit la société visée, soit la société dont les titres sont offerts en contrepartie. Les titres peuvent être des titres avec droit de vote (par. ex. actions) ou donnant accès au droit de vote (par. ex. warrants, obligations convertibles).</t>
  </si>
  <si>
    <t>Prix par titre</t>
  </si>
  <si>
    <t>(4) L’obligation de déclaration s’applique tant pour les transactions exécutées sur un marché réglementé ou sur un MTF, que pour celles effectuées en dehors d’un marché ou d’un MTF. Il est indiqué sur quel marché la transaction a été effectuée. Si la transaction a été effectuée hors marché, la mention « hors marché » est indiquée.</t>
  </si>
  <si>
    <t>Marché (4)</t>
  </si>
  <si>
    <t>Nombre total de titres
détenus à l'issue
de l'opération (5)</t>
  </si>
  <si>
    <t>(5) Les différentes catégories de titres détenus sont distingués, indépendamment de la catégorie sur laquelle la transaction a porté, et en particulier les titres avec droit de vote et les titres donnant accès au droit de vote.</t>
  </si>
  <si>
    <t>Prijs per effect</t>
  </si>
  <si>
    <t>Markt (4)</t>
  </si>
  <si>
    <t>Totaal aantal
effecten in bezit
na de verrichting (5)</t>
  </si>
  <si>
    <t>(1) Indien de kennisgeving verricht wordt door een natuurlijke persoon die rechtstreeks of onrechtstreeks in het bezit is van minstens 1% van de effecten met stemrecht van de doelvennootschap, gebeurt de publicatie op niet-nominatieve wijze (artikel 13 van het K.B. van 27 april 2007). Voor de hoedanigheid van de kennisgever wordt verwezen naar §2 van artikel 12 van het K.B. van 27 april 2007, waarin de verschillende categorieën van personen worden opgesomd die mogelijkerwijs een kennisgeving moeten verrichten.</t>
  </si>
  <si>
    <t xml:space="preserve">(2) Artikel 12 van het K.B. van 27 april 2007 voorziet als mogelijke verrichtingen : een verwerving of een vervreemding van effecten. </t>
  </si>
  <si>
    <t>(3) De emittent van de effecten waarop de verrichting betrekking heeft, is ofwel de doelvennootschap, ofwel de vennootschap waarvan de effecten als tegenprestatie worden aangeboden. De effecten kunnen effecten met stemrecht zijn (bijv. aandelen) of effecten die toegang geven tot stemrecht (bijv. warrants, converteerbare obligaties).</t>
  </si>
  <si>
    <t>(4) De kennisgevingsplicht geldt zowel voor verrichtingen die op een gereglementeerde markt of op een MTF plaatsvinden, als voor verrichtingen die daarbuiten plaatsvinden. Er wordt vermeld op welke markt de verrichting heeft plaatsgevonden. Indien de verrichting buiten de markt werd uitgevoerd, wordt dit aangeduid met de vermelding “buiten beurs”.</t>
  </si>
  <si>
    <t>(5) In deze kolom wordt het totaal aantal aangehouden effecten in de vennootschap waarop de transactie betrekking had, vermeld en dus niet alleen de effecten waarop de verrichting betrekking heeft. Er wordt een onderscheid gemaakt tussen de verschillende categorieën van effecten.</t>
  </si>
  <si>
    <t>Price per security</t>
  </si>
  <si>
    <t>Market (4)</t>
  </si>
  <si>
    <t>Total number of securities held after the transaction (5)</t>
  </si>
  <si>
    <t>(2) According to Article 12 of the Royal Decree of 27 April 2007, the transaction may be an acquisition or a disposal.</t>
  </si>
  <si>
    <t>(3) The issuer of the securities transacted is the target company or the company whose securities are being offered by way of consideration. These may be voting securities (e.g. shares) or securities that confer access to voting rights (e.g. warrants, convertible bonds).</t>
  </si>
  <si>
    <t>(4) The notification obligation applies both to transactions on a regulated market or an MTF, and to transactions carried out outside a market or an MTF. Mention is made of the market on which the transaction was carried out. If the transaction was carried out outside the market, the words "outside the market" are entered.</t>
  </si>
  <si>
    <t>(5) A distinction is made between the various types of securities held, regardless of the type of the securities transacted. In particular, a distinction should be made between voting securities and securities that confer access to voting rights.</t>
  </si>
  <si>
    <t xml:space="preserve">(1) If the notification is made by a natural person who directly or indirectly holds at least 1% of the voting securities in the target company, the publication is made on a non-nominative basis (Article 13 of the Royal Decree of 27 April 2007). With regard to the capacity of the notifying party, please refer to §2 of Article 12 of the Royal Decree of 27 April 2007, which lists the various categories of persons potentially subject to notification. </t>
  </si>
  <si>
    <t>Sioen Industries NV</t>
  </si>
  <si>
    <t>Sihold NV , Offrant</t>
  </si>
  <si>
    <t>Sihold NV , Bieder</t>
  </si>
  <si>
    <t>Sihold NV , Offeror</t>
  </si>
  <si>
    <t xml:space="preserve"> - Actions (12907047)
 - Warrants (0)
 - Obligations convertibles (0)
 - Autres (0)
 - Total (12907047)</t>
  </si>
  <si>
    <t>65,25%
0,00%
0,00%
0,00%
65,25%</t>
  </si>
  <si>
    <t xml:space="preserve"> - Aandelen (12907047)
 - Warrants (0)
 - Converteerbare obligaties (0)
 - Andere (0)
 - Totaal (12907047)</t>
  </si>
  <si>
    <t xml:space="preserve"> - Shares (12907047)
 - Warrants (0)
 - Convertible bonds (0)
 - Other (0)
 - Total (12907047)</t>
  </si>
  <si>
    <t xml:space="preserve">Achats
Achats
Achats
Achats
Achats
Achats
</t>
  </si>
  <si>
    <t xml:space="preserve">Verwerving
Verwerving
Verwerving
Verwerving
Verwerving
Verwerving
</t>
  </si>
  <si>
    <t xml:space="preserve">Purchase
Purchase
Purchase
Purchase
Purchase
Purchase
</t>
  </si>
  <si>
    <t xml:space="preserve">Actions
Actions
Actions
Actions
Actions
Actions
</t>
  </si>
  <si>
    <t xml:space="preserve">Aandelen
Aandelen
Aandelen
Aandelen
Aandelen
Aandelen
</t>
  </si>
  <si>
    <t xml:space="preserve">Shares
Shares
Shares
Shares
Shares
Shares
</t>
  </si>
  <si>
    <t xml:space="preserve">EUR
EUR
EUR
EUR
EUR
EUR
</t>
  </si>
  <si>
    <t xml:space="preserve">Hors bourse
Hors bourse
Hors bourse
Hors bourse
Hors bourse
Hors bourse
</t>
  </si>
  <si>
    <t xml:space="preserve">Buiten beurs
Buiten beurs
Buiten beurs
Buiten beurs
Buiten beurs
Buiten beurs
</t>
  </si>
  <si>
    <t xml:space="preserve">Outside the market
Outside the market
Outside the market
Outside the market
Outside the market
Outside the market
</t>
  </si>
  <si>
    <t xml:space="preserve">22,00
22,00
22,00
22,00
22,00
22,00
</t>
  </si>
  <si>
    <t xml:space="preserve">25000
750
750
1630
500
146187
</t>
  </si>
  <si>
    <t xml:space="preserve">10/12/2020
10/12/2020
10/12/2020
10/12/2020
10/12/2020
10/12/2020
</t>
  </si>
  <si>
    <t>Candriam Belgium , Personne morale détenant (in)directement au moins 1% des titres avec droit de vote de la société visée</t>
  </si>
  <si>
    <t>Candriam Belgium , Rechtspersoon die (on)rechtstreeks minstens 1% van de doelvennootschap houdt</t>
  </si>
  <si>
    <t>Candriam Belgium , Legal person who (in)directly holds at least 1% of the target company</t>
  </si>
  <si>
    <t xml:space="preserve"> - Actions (384 218)
 - Warrants ()
 - Obligations convertibles ()
 - Autres ()
 - Total (384 218)</t>
  </si>
  <si>
    <t>1,94%
1,94%</t>
  </si>
  <si>
    <t xml:space="preserve"> - Aandelen (384 218)
 - Warrants ()
 - Converteerbare obligaties ()
 - Andere ()
 - Totaal (384 218)</t>
  </si>
  <si>
    <t xml:space="preserve"> - Shares (384 218)
 - Warrants ()
 - Convertible bonds ()
 - Other ()
 - Total (384 218)</t>
  </si>
  <si>
    <t xml:space="preserve">Ventes
</t>
  </si>
  <si>
    <t xml:space="preserve">Vervreemding
</t>
  </si>
  <si>
    <t xml:space="preserve">Sale
</t>
  </si>
  <si>
    <t xml:space="preserve">Actions
</t>
  </si>
  <si>
    <t xml:space="preserve">Aandelen
</t>
  </si>
  <si>
    <t xml:space="preserve">Shares
</t>
  </si>
  <si>
    <t xml:space="preserve">EUR
</t>
  </si>
  <si>
    <t xml:space="preserve">Euronext Brussels
</t>
  </si>
  <si>
    <t xml:space="preserve">22,60
</t>
  </si>
  <si>
    <t xml:space="preserve">5164
</t>
  </si>
  <si>
    <t xml:space="preserve">28/01/2021
</t>
  </si>
  <si>
    <t xml:space="preserve"> - Actions (258 187 )
 - Warrants ()
 - Obligations convertibles ()
 - Autres ()
 - Total (258 187 )</t>
  </si>
  <si>
    <t>1,31%
1,31%</t>
  </si>
  <si>
    <t xml:space="preserve"> - Aandelen (258 187 )
 - Warrants ()
 - Converteerbare obligaties ()
 - Andere ()
 - Totaal (258 187 )</t>
  </si>
  <si>
    <t xml:space="preserve"> - Shares (258 187 )
 - Warrants ()
 - Convertible bonds ()
 - Other ()
 - Total (258 187 )</t>
  </si>
  <si>
    <t xml:space="preserve">Ventes
Ventes
</t>
  </si>
  <si>
    <t xml:space="preserve">Vervreemding
Vervreemding
</t>
  </si>
  <si>
    <t xml:space="preserve">Sale
Sale
</t>
  </si>
  <si>
    <t xml:space="preserve">Actions
Actions
</t>
  </si>
  <si>
    <t xml:space="preserve">Aandelen
Aandelen
</t>
  </si>
  <si>
    <t xml:space="preserve">Shares
Shares
</t>
  </si>
  <si>
    <t xml:space="preserve">EUR
EUR
</t>
  </si>
  <si>
    <t xml:space="preserve">Euronext Brussels
Euronext Brussels
</t>
  </si>
  <si>
    <t xml:space="preserve">22,70
22,70
</t>
  </si>
  <si>
    <t xml:space="preserve">   106 131
   19 900
</t>
  </si>
  <si>
    <t xml:space="preserve">08-02-21
08-02-21
</t>
  </si>
  <si>
    <t xml:space="preserve"> - Actions (258 187)
 - Warrants ()
 - Obligations convertibles ()
 - Autres ()
 - Total (258 187)</t>
  </si>
  <si>
    <t>0,00%
0,00%</t>
  </si>
  <si>
    <t xml:space="preserve"> - Aandelen (258 187)
 - Warrants ()
 - Converteerbare obligaties ()
 - Andere ()
 - Totaal (258 187)</t>
  </si>
  <si>
    <t xml:space="preserve"> - Shares (258 187)
 - Warrants ()
 - Convertible bonds ()
 - Other ()
 - Total (258 187)</t>
  </si>
  <si>
    <t xml:space="preserve">27,00
</t>
  </si>
  <si>
    <t xml:space="preserve">45 531
</t>
  </si>
  <si>
    <t xml:space="preserve">9/03/2021
</t>
  </si>
  <si>
    <t>Sihold N.V.</t>
  </si>
  <si>
    <t>Euro</t>
  </si>
  <si>
    <t>Andere</t>
  </si>
  <si>
    <t>Totaal</t>
  </si>
  <si>
    <t>Sihold N.V. , Offrant</t>
  </si>
  <si>
    <t>Sihold N.V. , Bieder</t>
  </si>
  <si>
    <t>Sihold N.V. , Offeror</t>
  </si>
  <si>
    <t xml:space="preserve"> - Actions (19329618)
 - Warrants ()
 - Obligations convertibles ()
 - Autres ()
 - Total ()</t>
  </si>
  <si>
    <t xml:space="preserve">97,71%
</t>
  </si>
  <si>
    <t xml:space="preserve"> - Aandelen (19329618)
 - Warrants ()
 - Converteerbare obligaties ()
 - Andere ()
 - Totaal ()</t>
  </si>
  <si>
    <t xml:space="preserve"> - Shares (19329618)
 - Warrants ()
 - Convertible bonds ()
 - Other ()
 - Total ()</t>
  </si>
  <si>
    <t xml:space="preserve">Achats
</t>
  </si>
  <si>
    <t xml:space="preserve">Verwerving
</t>
  </si>
  <si>
    <t xml:space="preserve">Purchase
</t>
  </si>
  <si>
    <t xml:space="preserve">Euro
</t>
  </si>
  <si>
    <t xml:space="preserve">26,95
</t>
  </si>
  <si>
    <t xml:space="preserve">2102
</t>
  </si>
  <si>
    <t xml:space="preserve">30/04/2021
</t>
  </si>
  <si>
    <t xml:space="preserve"> - Actions (19330211)
 - Warrants ()
 - Obligations convertibles ()
 - Autres ()
 - Total ()</t>
  </si>
  <si>
    <t xml:space="preserve"> - Aandelen (19330211)
 - Warrants ()
 - Converteerbare obligaties ()
 - Andere ()
 - Totaal ()</t>
  </si>
  <si>
    <t xml:space="preserve"> - Shares (19330211)
 - Warrants ()
 - Convertible bonds ()
 - Other ()
 - Total ()</t>
  </si>
  <si>
    <t xml:space="preserve">26,92
</t>
  </si>
  <si>
    <t xml:space="preserve">593
</t>
  </si>
  <si>
    <t xml:space="preserve">3/05/2021
</t>
  </si>
  <si>
    <t xml:space="preserve"> - Actions (19330917)
 - Warrants ()
 - Obligations convertibles ()
 - Autres ()
 - Total ()</t>
  </si>
  <si>
    <t xml:space="preserve">97,73%
</t>
  </si>
  <si>
    <t xml:space="preserve"> - Aandelen (19330917)
 - Warrants ()
 - Converteerbare obligaties ()
 - Andere ()
 - Totaal ()</t>
  </si>
  <si>
    <t xml:space="preserve"> - Shares (19330917)
 - Warrants ()
 - Convertible bonds ()
 - Other ()
 - Total ()</t>
  </si>
  <si>
    <t xml:space="preserve">706
</t>
  </si>
  <si>
    <t xml:space="preserve">4/05/2021
</t>
  </si>
  <si>
    <t xml:space="preserve"> - Actions (19332959)
 - Warrants ()
 - Obligations convertibles ()
 - Autres ()
 - Total ()</t>
  </si>
  <si>
    <t xml:space="preserve">97,74%
</t>
  </si>
  <si>
    <t xml:space="preserve"> - Aandelen (19332959)
 - Warrants ()
 - Converteerbare obligaties ()
 - Andere ()
 - Totaal ()</t>
  </si>
  <si>
    <t xml:space="preserve"> - Shares (19332959)
 - Warrants ()
 - Convertible bonds ()
 - Other ()
 - Total ()</t>
  </si>
  <si>
    <t xml:space="preserve">2042
</t>
  </si>
  <si>
    <t xml:space="preserve">5/05/2021
</t>
  </si>
  <si>
    <t xml:space="preserve"> - Actions (19333105)
 - Warrants ()
 - Obligations convertibles ()
 - Autres ()
 - Total ()</t>
  </si>
  <si>
    <t xml:space="preserve"> - Aandelen (19333105)
 - Warrants ()
 - Converteerbare obligaties ()
 - Andere ()
 - Totaal ()</t>
  </si>
  <si>
    <t xml:space="preserve"> - Shares (19333105)
 - Warrants ()
 - Convertible bonds ()
 - Other ()
 - Total ()</t>
  </si>
  <si>
    <t xml:space="preserve">146
</t>
  </si>
  <si>
    <t xml:space="preserve">6/05/2021
</t>
  </si>
  <si>
    <t xml:space="preserve"> - Actions (19335712)
 - Warrants ()
 - Obligations convertibles ()
 - Autres ()
 - Total ()</t>
  </si>
  <si>
    <t xml:space="preserve">97,75%
</t>
  </si>
  <si>
    <t xml:space="preserve"> - Aandelen (19335712)
 - Warrants ()
 - Converteerbare obligaties ()
 - Andere ()
 - Totaal ()</t>
  </si>
  <si>
    <t xml:space="preserve"> - Shares (19335712)
 - Warrants ()
 - Convertible bonds ()
 - Other ()
 - Total ()</t>
  </si>
  <si>
    <t xml:space="preserve">2607
</t>
  </si>
  <si>
    <t xml:space="preserve">7/05/2021
</t>
  </si>
  <si>
    <t xml:space="preserve"> - Actions (19336791)
 - Warrants ()
 - Obligations convertibles ()
 - Autres ()
 - Total ()</t>
  </si>
  <si>
    <t xml:space="preserve">97,76%
</t>
  </si>
  <si>
    <t xml:space="preserve"> - Aandelen (19336791)
 - Warrants ()
 - Converteerbare obligaties ()
 - Andere ()
 - Totaal ()</t>
  </si>
  <si>
    <t xml:space="preserve"> - Shares (19336791)
 - Warrants ()
 - Convertible bonds ()
 - Other ()
 - Total ()</t>
  </si>
  <si>
    <t xml:space="preserve">1079
</t>
  </si>
  <si>
    <t xml:space="preserve">10/05/2021
</t>
  </si>
  <si>
    <t xml:space="preserve"> - Actions (13337282)
 - Warrants ()
 - Obligations convertibles ()
 - Autres ()
 - Total ()</t>
  </si>
  <si>
    <t xml:space="preserve"> - Aandelen (13337282)
 - Warrants ()
 - Converteerbare obligaties ()
 - Andere ()
 - Totaal ()</t>
  </si>
  <si>
    <t xml:space="preserve"> - Shares (13337282)
 - Warrants ()
 - Convertible bonds ()
 - Other ()
 - Total ()</t>
  </si>
  <si>
    <t xml:space="preserve">491
</t>
  </si>
  <si>
    <t xml:space="preserve">11/05/2021
</t>
  </si>
  <si>
    <t xml:space="preserve"> - Actions (19338833)
 - Warrants ()
 - Obligations convertibles ()
 - Autres ()
 - Total ()</t>
  </si>
  <si>
    <t xml:space="preserve">97,77%
</t>
  </si>
  <si>
    <t xml:space="preserve"> - Aandelen (19338833)
 - Warrants ()
 - Converteerbare obligaties ()
 - Andere ()
 - Totaal ()</t>
  </si>
  <si>
    <t xml:space="preserve"> - Shares (19338833)
 - Warrants ()
 - Convertible bonds ()
 - Other ()
 - Total ()</t>
  </si>
  <si>
    <t xml:space="preserve">1551
</t>
  </si>
  <si>
    <t xml:space="preserve">12/05/2021
</t>
  </si>
  <si>
    <t xml:space="preserve"> - Actions (19339347)
 - Warrants ()
 - Obligations convertibles ()
 - Autres ()
 - Total ()</t>
  </si>
  <si>
    <t xml:space="preserve"> - Aandelen (19339347)
 - Warrants ()
 - Converteerbare obligaties ()
 - Andere ()
 - Totaal ()</t>
  </si>
  <si>
    <t xml:space="preserve"> - Shares (19339347)
 - Warrants ()
 - Convertible bonds ()
 - Other ()
 - Total ()</t>
  </si>
  <si>
    <t xml:space="preserve">514
</t>
  </si>
  <si>
    <t xml:space="preserve">13/05/2021
</t>
  </si>
  <si>
    <t xml:space="preserve"> - Actions (19339808)
 - Warrants ()
 - Obligations convertibles ()
 - Autres ()
 - Total ()</t>
  </si>
  <si>
    <t xml:space="preserve"> - Aandelen (19339808)
 - Warrants ()
 - Converteerbare obligaties ()
 - Andere ()
 - Totaal ()</t>
  </si>
  <si>
    <t xml:space="preserve"> - Shares (19339808)
 - Warrants ()
 - Convertible bonds ()
 - Other ()
 - Total ()</t>
  </si>
  <si>
    <t xml:space="preserve">461
</t>
  </si>
  <si>
    <t xml:space="preserve">14-05-21
</t>
  </si>
  <si>
    <t xml:space="preserve"> - Actions (19339886)
 - Warrants ()
 - Obligations convertibles ()
 - Autres ()
 - Total ()</t>
  </si>
  <si>
    <t xml:space="preserve">97,78%
</t>
  </si>
  <si>
    <t xml:space="preserve"> - Aandelen (19339886)
 - Warrants ()
 - Converteerbare obligaties ()
 - Andere ()
 - Totaal ()</t>
  </si>
  <si>
    <t xml:space="preserve"> - Shares (19339886)
 - Warrants ()
 - Convertible bonds ()
 - Other ()
 - Total ()</t>
  </si>
  <si>
    <t xml:space="preserve">78
</t>
  </si>
  <si>
    <t xml:space="preserve">15/05/2021
</t>
  </si>
  <si>
    <t xml:space="preserve"> - Actions (19340899)
 - Warrants ()
 - Obligations convertibles ()
 - Autres ()
 - Total ()</t>
  </si>
  <si>
    <t xml:space="preserve"> - Aandelen (19340899)
 - Warrants ()
 - Converteerbare obligaties ()
 - Andere ()
 - Totaal ()</t>
  </si>
  <si>
    <t xml:space="preserve"> - Shares (19340899)
 - Warrants ()
 - Convertible bonds ()
 - Other ()
 - Total ()</t>
  </si>
  <si>
    <t xml:space="preserve">1013
</t>
  </si>
  <si>
    <t xml:space="preserve">18/05/2021
</t>
  </si>
  <si>
    <t xml:space="preserve"> - Actions (19340919)
 - Warrants ()
 - Obligations convertibles ()
 - Autres ()
 - Total ()</t>
  </si>
  <si>
    <t xml:space="preserve"> - Aandelen (19340919)
 - Warrants ()
 - Converteerbare obligaties ()
 - Andere ()
 - Totaal ()</t>
  </si>
  <si>
    <t xml:space="preserve"> - Shares (19340919)
 - Warrants ()
 - Convertible bonds ()
 - Other ()
 - Total ()</t>
  </si>
  <si>
    <t xml:space="preserve">20
</t>
  </si>
  <si>
    <t xml:space="preserve">19/05/2021
</t>
  </si>
  <si>
    <t xml:space="preserve"> - Actions (19341024)
 - Warrants ()
 - Obligations convertibles ()
 - Autres ()
 - Total ()</t>
  </si>
  <si>
    <t xml:space="preserve"> - Aandelen (19341024)
 - Warrants ()
 - Converteerbare obligaties ()
 - Andere ()
 - Totaal ()</t>
  </si>
  <si>
    <t xml:space="preserve"> - Shares (19341024)
 - Warrants ()
 - Convertible bonds ()
 - Other ()
 - Total ()</t>
  </si>
  <si>
    <t xml:space="preserve">105
</t>
  </si>
  <si>
    <t xml:space="preserve">21/05/2021
</t>
  </si>
  <si>
    <t xml:space="preserve"> - Actions (19341092)
 - Warrants ()
 - Obligations convertibles ()
 - Autres ()
 - Total ()</t>
  </si>
  <si>
    <t xml:space="preserve"> - Aandelen (19341092)
 - Warrants ()
 - Converteerbare obligaties ()
 - Andere ()
 - Totaal ()</t>
  </si>
  <si>
    <t xml:space="preserve"> - Shares (19341092)
 - Warrants ()
 - Convertible bonds ()
 - Other ()
 - Total ()</t>
  </si>
  <si>
    <t xml:space="preserve">68
</t>
  </si>
  <si>
    <t xml:space="preserve">25/05/2021
</t>
  </si>
  <si>
    <t xml:space="preserve"> - Actions (19341255)
 - Warrants ()
 - Obligations convertibles ()
 - Autres ()
 - Total ()</t>
  </si>
  <si>
    <t xml:space="preserve"> - Aandelen (19341255)
 - Warrants ()
 - Converteerbare obligaties ()
 - Andere ()
 - Totaal ()</t>
  </si>
  <si>
    <t xml:space="preserve"> - Shares (19341255)
 - Warrants ()
 - Convertible bonds ()
 - Other ()
 - Total ()</t>
  </si>
  <si>
    <t xml:space="preserve">163
</t>
  </si>
  <si>
    <t xml:space="preserve">26/05/2021
</t>
  </si>
  <si>
    <t xml:space="preserve"> - Actions (19341269)
 - Warrants ()
 - Obligations convertibles ()
 - Autres ()
 - Total ()</t>
  </si>
  <si>
    <t xml:space="preserve"> - Aandelen (19341269)
 - Warrants ()
 - Converteerbare obligaties ()
 - Andere ()
 - Totaal ()</t>
  </si>
  <si>
    <t xml:space="preserve"> - Shares (19341269)
 - Warrants ()
 - Convertible bonds ()
 - Other ()
 - Total ()</t>
  </si>
  <si>
    <t xml:space="preserve">14
</t>
  </si>
  <si>
    <t xml:space="preserve">27/05/2021
</t>
  </si>
  <si>
    <t xml:space="preserve"> - Actions (19342265)
 - Warrants ()
 - Obligations convertibles ()
 - Autres ()
 - Total ()</t>
  </si>
  <si>
    <t xml:space="preserve">97,79%
</t>
  </si>
  <si>
    <t xml:space="preserve"> - Aandelen (19342265)
 - Warrants ()
 - Converteerbare obligaties ()
 - Andere ()
 - Totaal ()</t>
  </si>
  <si>
    <t xml:space="preserve"> - Shares (19342265)
 - Warrants ()
 - Convertible bonds ()
 - Other ()
 - Total ()</t>
  </si>
  <si>
    <t xml:space="preserve">996
</t>
  </si>
  <si>
    <t xml:space="preserve">28/05/2021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</si>
</sst>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1"/>
      <color indexed="8"/>
      <name val="Calibri"/>
      <family val="2"/>
    </font>
    <font>
      <sz val="14"/>
      <name val="Arial"/>
      <family val="2"/>
    </font>
    <font>
      <sz val="8"/>
      <name val="Arial"/>
      <family val="2"/>
    </font>
    <font>
      <b/>
      <u val="single"/>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top/>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0" borderId="0" xfId="0" applyNumberFormat="1" applyAlignment="1">
      <alignment/>
    </xf>
    <xf numFmtId="0" fontId="4"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4" borderId="10" xfId="0" applyFill="1" applyBorder="1" applyAlignment="1">
      <alignment vertical="top" wrapText="1"/>
    </xf>
    <xf numFmtId="0" fontId="0" fillId="0" borderId="10" xfId="0" applyBorder="1" applyAlignment="1">
      <alignment vertical="top" wrapText="1"/>
    </xf>
    <xf numFmtId="0" fontId="0" fillId="0" borderId="0" xfId="0" applyFont="1" applyAlignment="1">
      <alignment/>
    </xf>
    <xf numFmtId="10" fontId="0" fillId="0" borderId="0" xfId="0" applyNumberFormat="1" applyAlignment="1">
      <alignment/>
    </xf>
    <xf numFmtId="14" fontId="0" fillId="0" borderId="10" xfId="0" applyNumberFormat="1" applyBorder="1" applyAlignment="1">
      <alignment vertical="top" wrapText="1"/>
    </xf>
    <xf numFmtId="14" fontId="0" fillId="0" borderId="0" xfId="0" applyNumberFormat="1" applyAlignment="1">
      <alignment/>
    </xf>
    <xf numFmtId="0" fontId="0" fillId="33" borderId="10" xfId="0" applyFont="1" applyFill="1" applyBorder="1" applyAlignment="1">
      <alignment horizontal="center" vertical="center" wrapText="1"/>
    </xf>
    <xf numFmtId="4" fontId="0" fillId="0" borderId="0" xfId="0" applyNumberFormat="1" applyAlignment="1">
      <alignment/>
    </xf>
    <xf numFmtId="0" fontId="0" fillId="0" borderId="10" xfId="0" applyBorder="1" applyAlignment="1">
      <alignment vertical="top"/>
    </xf>
    <xf numFmtId="0" fontId="0" fillId="0" borderId="0" xfId="0" applyAlignment="1">
      <alignment vertical="top"/>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NumberFormat="1"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Alignment="1">
      <alignment wrapText="1"/>
    </xf>
    <xf numFmtId="0" fontId="35" fillId="0" borderId="0" xfId="53" applyNumberFormat="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5" fillId="0" borderId="0" xfId="53"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36</xdr:row>
      <xdr:rowOff>0</xdr:rowOff>
    </xdr:from>
    <xdr:to>
      <xdr:col>6</xdr:col>
      <xdr:colOff>47625</xdr:colOff>
      <xdr:row>38</xdr:row>
      <xdr:rowOff>114300</xdr:rowOff>
    </xdr:to>
    <xdr:pic>
      <xdr:nvPicPr>
        <xdr:cNvPr id="1" name="Exécuter"/>
        <xdr:cNvPicPr preferRelativeResize="1">
          <a:picLocks noChangeAspect="1"/>
        </xdr:cNvPicPr>
      </xdr:nvPicPr>
      <xdr:blipFill>
        <a:blip r:embed="rId1"/>
        <a:stretch>
          <a:fillRect/>
        </a:stretch>
      </xdr:blipFill>
      <xdr:spPr>
        <a:xfrm>
          <a:off x="14173200" y="5829300"/>
          <a:ext cx="18764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sma.be/fr/faq/politique-vie-privee-de-la-fs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sma.be/nl/faq/privacybeleid-van-de-fsm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sma.be/en/faq/fsma-data-protection-poli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J33"/>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1" t="s">
        <v>1</v>
      </c>
      <c r="B1" s="22"/>
      <c r="C1" s="22"/>
      <c r="D1" s="22"/>
      <c r="E1" s="22"/>
      <c r="F1" s="22"/>
      <c r="G1" s="22"/>
      <c r="H1" s="22"/>
      <c r="I1" s="22"/>
      <c r="J1" s="22"/>
    </row>
    <row r="2" spans="1:10" s="1" customFormat="1" ht="51" customHeight="1">
      <c r="A2" s="2" t="s">
        <v>3</v>
      </c>
      <c r="B2" s="2" t="s">
        <v>4</v>
      </c>
      <c r="C2" s="3" t="s">
        <v>0</v>
      </c>
      <c r="D2" s="2" t="s">
        <v>85</v>
      </c>
      <c r="E2" s="15" t="s">
        <v>109</v>
      </c>
      <c r="F2" s="15" t="s">
        <v>92</v>
      </c>
      <c r="G2" s="19" t="s">
        <v>111</v>
      </c>
      <c r="H2" s="3" t="s">
        <v>2</v>
      </c>
      <c r="I2" s="15" t="s">
        <v>112</v>
      </c>
      <c r="J2" s="3" t="s">
        <v>84</v>
      </c>
    </row>
    <row r="3" spans="1:10" s="18" customFormat="1" ht="105">
      <c r="A3" s="9" t="s">
        <v>195</v>
      </c>
      <c r="B3" s="10" t="s">
        <v>202</v>
      </c>
      <c r="C3" s="13" t="s">
        <v>306</v>
      </c>
      <c r="D3" s="10" t="s">
        <v>161</v>
      </c>
      <c r="E3" s="10" t="s">
        <v>206</v>
      </c>
      <c r="F3" s="10" t="s">
        <v>205</v>
      </c>
      <c r="G3" s="10" t="s">
        <v>165</v>
      </c>
      <c r="H3" s="10" t="s">
        <v>305</v>
      </c>
      <c r="I3" s="10" t="s">
        <v>301</v>
      </c>
      <c r="J3" s="10" t="s">
        <v>302</v>
      </c>
    </row>
    <row r="4" spans="1:10" s="18" customFormat="1" ht="105">
      <c r="A4" s="9" t="s">
        <v>195</v>
      </c>
      <c r="B4" s="10" t="s">
        <v>202</v>
      </c>
      <c r="C4" s="13" t="s">
        <v>300</v>
      </c>
      <c r="D4" s="10" t="s">
        <v>161</v>
      </c>
      <c r="E4" s="10" t="s">
        <v>206</v>
      </c>
      <c r="F4" s="10" t="s">
        <v>205</v>
      </c>
      <c r="G4" s="10" t="s">
        <v>165</v>
      </c>
      <c r="H4" s="10" t="s">
        <v>299</v>
      </c>
      <c r="I4" s="10" t="s">
        <v>296</v>
      </c>
      <c r="J4" s="10" t="s">
        <v>266</v>
      </c>
    </row>
    <row r="5" spans="1:10" s="18" customFormat="1" ht="105">
      <c r="A5" s="9" t="s">
        <v>195</v>
      </c>
      <c r="B5" s="10" t="s">
        <v>202</v>
      </c>
      <c r="C5" s="13" t="s">
        <v>295</v>
      </c>
      <c r="D5" s="10" t="s">
        <v>161</v>
      </c>
      <c r="E5" s="10" t="s">
        <v>206</v>
      </c>
      <c r="F5" s="10" t="s">
        <v>205</v>
      </c>
      <c r="G5" s="10" t="s">
        <v>165</v>
      </c>
      <c r="H5" s="10" t="s">
        <v>294</v>
      </c>
      <c r="I5" s="10" t="s">
        <v>291</v>
      </c>
      <c r="J5" s="10" t="s">
        <v>266</v>
      </c>
    </row>
    <row r="6" spans="1:10" s="18" customFormat="1" ht="105">
      <c r="A6" s="9" t="s">
        <v>195</v>
      </c>
      <c r="B6" s="10" t="s">
        <v>202</v>
      </c>
      <c r="C6" s="13" t="s">
        <v>290</v>
      </c>
      <c r="D6" s="10" t="s">
        <v>161</v>
      </c>
      <c r="E6" s="10" t="s">
        <v>206</v>
      </c>
      <c r="F6" s="10" t="s">
        <v>205</v>
      </c>
      <c r="G6" s="10" t="s">
        <v>165</v>
      </c>
      <c r="H6" s="10" t="s">
        <v>289</v>
      </c>
      <c r="I6" s="10" t="s">
        <v>286</v>
      </c>
      <c r="J6" s="10" t="s">
        <v>266</v>
      </c>
    </row>
    <row r="7" spans="1:10" s="18" customFormat="1" ht="105">
      <c r="A7" s="9" t="s">
        <v>195</v>
      </c>
      <c r="B7" s="10" t="s">
        <v>202</v>
      </c>
      <c r="C7" s="13" t="s">
        <v>285</v>
      </c>
      <c r="D7" s="10" t="s">
        <v>161</v>
      </c>
      <c r="E7" s="10" t="s">
        <v>206</v>
      </c>
      <c r="F7" s="10" t="s">
        <v>205</v>
      </c>
      <c r="G7" s="10" t="s">
        <v>165</v>
      </c>
      <c r="H7" s="10" t="s">
        <v>284</v>
      </c>
      <c r="I7" s="10" t="s">
        <v>281</v>
      </c>
      <c r="J7" s="10" t="s">
        <v>266</v>
      </c>
    </row>
    <row r="8" spans="1:10" s="18" customFormat="1" ht="105">
      <c r="A8" s="9" t="s">
        <v>195</v>
      </c>
      <c r="B8" s="10" t="s">
        <v>202</v>
      </c>
      <c r="C8" s="13" t="s">
        <v>280</v>
      </c>
      <c r="D8" s="10" t="s">
        <v>161</v>
      </c>
      <c r="E8" s="10" t="s">
        <v>206</v>
      </c>
      <c r="F8" s="10" t="s">
        <v>205</v>
      </c>
      <c r="G8" s="10" t="s">
        <v>165</v>
      </c>
      <c r="H8" s="10" t="s">
        <v>279</v>
      </c>
      <c r="I8" s="10" t="s">
        <v>276</v>
      </c>
      <c r="J8" s="10" t="s">
        <v>266</v>
      </c>
    </row>
    <row r="9" spans="1:10" s="18" customFormat="1" ht="105">
      <c r="A9" s="9" t="s">
        <v>195</v>
      </c>
      <c r="B9" s="10" t="s">
        <v>202</v>
      </c>
      <c r="C9" s="13" t="s">
        <v>275</v>
      </c>
      <c r="D9" s="10" t="s">
        <v>161</v>
      </c>
      <c r="E9" s="10" t="s">
        <v>206</v>
      </c>
      <c r="F9" s="10" t="s">
        <v>205</v>
      </c>
      <c r="G9" s="10" t="s">
        <v>165</v>
      </c>
      <c r="H9" s="10" t="s">
        <v>274</v>
      </c>
      <c r="I9" s="10" t="s">
        <v>271</v>
      </c>
      <c r="J9" s="10" t="s">
        <v>266</v>
      </c>
    </row>
    <row r="10" spans="1:10" s="18" customFormat="1" ht="105">
      <c r="A10" s="9" t="s">
        <v>195</v>
      </c>
      <c r="B10" s="10" t="s">
        <v>202</v>
      </c>
      <c r="C10" s="13" t="s">
        <v>270</v>
      </c>
      <c r="D10" s="10" t="s">
        <v>161</v>
      </c>
      <c r="E10" s="10" t="s">
        <v>206</v>
      </c>
      <c r="F10" s="10" t="s">
        <v>205</v>
      </c>
      <c r="G10" s="10" t="s">
        <v>165</v>
      </c>
      <c r="H10" s="10" t="s">
        <v>269</v>
      </c>
      <c r="I10" s="10" t="s">
        <v>265</v>
      </c>
      <c r="J10" s="10" t="s">
        <v>266</v>
      </c>
    </row>
    <row r="11" spans="1:10" s="18" customFormat="1" ht="105">
      <c r="A11" s="9" t="s">
        <v>195</v>
      </c>
      <c r="B11" s="10" t="s">
        <v>202</v>
      </c>
      <c r="C11" s="13" t="s">
        <v>264</v>
      </c>
      <c r="D11" s="10" t="s">
        <v>161</v>
      </c>
      <c r="E11" s="10" t="s">
        <v>206</v>
      </c>
      <c r="F11" s="10" t="s">
        <v>205</v>
      </c>
      <c r="G11" s="10" t="s">
        <v>165</v>
      </c>
      <c r="H11" s="10" t="s">
        <v>263</v>
      </c>
      <c r="I11" s="10" t="s">
        <v>260</v>
      </c>
      <c r="J11" s="10" t="s">
        <v>250</v>
      </c>
    </row>
    <row r="12" spans="1:10" s="18" customFormat="1" ht="105">
      <c r="A12" s="9" t="s">
        <v>195</v>
      </c>
      <c r="B12" s="10" t="s">
        <v>202</v>
      </c>
      <c r="C12" s="13" t="s">
        <v>259</v>
      </c>
      <c r="D12" s="10" t="s">
        <v>161</v>
      </c>
      <c r="E12" s="10" t="s">
        <v>206</v>
      </c>
      <c r="F12" s="10" t="s">
        <v>205</v>
      </c>
      <c r="G12" s="10" t="s">
        <v>165</v>
      </c>
      <c r="H12" s="10" t="s">
        <v>258</v>
      </c>
      <c r="I12" s="10" t="s">
        <v>255</v>
      </c>
      <c r="J12" s="10" t="s">
        <v>250</v>
      </c>
    </row>
    <row r="13" spans="1:10" s="18" customFormat="1" ht="105">
      <c r="A13" s="9" t="s">
        <v>195</v>
      </c>
      <c r="B13" s="10" t="s">
        <v>202</v>
      </c>
      <c r="C13" s="13" t="s">
        <v>254</v>
      </c>
      <c r="D13" s="10" t="s">
        <v>161</v>
      </c>
      <c r="E13" s="10" t="s">
        <v>206</v>
      </c>
      <c r="F13" s="10" t="s">
        <v>205</v>
      </c>
      <c r="G13" s="10" t="s">
        <v>165</v>
      </c>
      <c r="H13" s="10" t="s">
        <v>253</v>
      </c>
      <c r="I13" s="10" t="s">
        <v>249</v>
      </c>
      <c r="J13" s="10" t="s">
        <v>250</v>
      </c>
    </row>
    <row r="14" spans="1:10" s="18" customFormat="1" ht="105">
      <c r="A14" s="9" t="s">
        <v>195</v>
      </c>
      <c r="B14" s="10" t="s">
        <v>202</v>
      </c>
      <c r="C14" s="13" t="s">
        <v>248</v>
      </c>
      <c r="D14" s="10" t="s">
        <v>161</v>
      </c>
      <c r="E14" s="10" t="s">
        <v>206</v>
      </c>
      <c r="F14" s="10" t="s">
        <v>205</v>
      </c>
      <c r="G14" s="10" t="s">
        <v>165</v>
      </c>
      <c r="H14" s="10" t="s">
        <v>247</v>
      </c>
      <c r="I14" s="10" t="s">
        <v>244</v>
      </c>
      <c r="J14" s="10" t="s">
        <v>239</v>
      </c>
    </row>
    <row r="15" spans="1:10" s="18" customFormat="1" ht="105">
      <c r="A15" s="9" t="s">
        <v>195</v>
      </c>
      <c r="B15" s="10" t="s">
        <v>202</v>
      </c>
      <c r="C15" s="13" t="s">
        <v>243</v>
      </c>
      <c r="D15" s="10" t="s">
        <v>161</v>
      </c>
      <c r="E15" s="10" t="s">
        <v>206</v>
      </c>
      <c r="F15" s="10" t="s">
        <v>205</v>
      </c>
      <c r="G15" s="10" t="s">
        <v>165</v>
      </c>
      <c r="H15" s="10" t="s">
        <v>242</v>
      </c>
      <c r="I15" s="10" t="s">
        <v>238</v>
      </c>
      <c r="J15" s="10" t="s">
        <v>239</v>
      </c>
    </row>
    <row r="16" spans="1:10" s="18" customFormat="1" ht="105">
      <c r="A16" s="9" t="s">
        <v>195</v>
      </c>
      <c r="B16" s="10" t="s">
        <v>202</v>
      </c>
      <c r="C16" s="13" t="s">
        <v>237</v>
      </c>
      <c r="D16" s="10" t="s">
        <v>161</v>
      </c>
      <c r="E16" s="10" t="s">
        <v>206</v>
      </c>
      <c r="F16" s="10" t="s">
        <v>205</v>
      </c>
      <c r="G16" s="10" t="s">
        <v>165</v>
      </c>
      <c r="H16" s="10" t="s">
        <v>236</v>
      </c>
      <c r="I16" s="10" t="s">
        <v>232</v>
      </c>
      <c r="J16" s="10" t="s">
        <v>233</v>
      </c>
    </row>
    <row r="17" spans="1:10" s="18" customFormat="1" ht="105">
      <c r="A17" s="9" t="s">
        <v>195</v>
      </c>
      <c r="B17" s="10" t="s">
        <v>202</v>
      </c>
      <c r="C17" s="13" t="s">
        <v>231</v>
      </c>
      <c r="D17" s="10" t="s">
        <v>161</v>
      </c>
      <c r="E17" s="10" t="s">
        <v>206</v>
      </c>
      <c r="F17" s="10" t="s">
        <v>205</v>
      </c>
      <c r="G17" s="10" t="s">
        <v>165</v>
      </c>
      <c r="H17" s="10" t="s">
        <v>230</v>
      </c>
      <c r="I17" s="10" t="s">
        <v>227</v>
      </c>
      <c r="J17" s="10" t="s">
        <v>222</v>
      </c>
    </row>
    <row r="18" spans="1:10" s="18" customFormat="1" ht="105">
      <c r="A18" s="9" t="s">
        <v>195</v>
      </c>
      <c r="B18" s="10" t="s">
        <v>202</v>
      </c>
      <c r="C18" s="13" t="s">
        <v>226</v>
      </c>
      <c r="D18" s="10" t="s">
        <v>161</v>
      </c>
      <c r="E18" s="10" t="s">
        <v>206</v>
      </c>
      <c r="F18" s="10" t="s">
        <v>205</v>
      </c>
      <c r="G18" s="10" t="s">
        <v>165</v>
      </c>
      <c r="H18" s="10" t="s">
        <v>225</v>
      </c>
      <c r="I18" s="10" t="s">
        <v>221</v>
      </c>
      <c r="J18" s="10" t="s">
        <v>222</v>
      </c>
    </row>
    <row r="19" spans="1:10" s="18" customFormat="1" ht="105">
      <c r="A19" s="9" t="s">
        <v>195</v>
      </c>
      <c r="B19" s="10" t="s">
        <v>202</v>
      </c>
      <c r="C19" s="13" t="s">
        <v>220</v>
      </c>
      <c r="D19" s="10" t="s">
        <v>161</v>
      </c>
      <c r="E19" s="10" t="s">
        <v>206</v>
      </c>
      <c r="F19" s="10" t="s">
        <v>205</v>
      </c>
      <c r="G19" s="10" t="s">
        <v>165</v>
      </c>
      <c r="H19" s="10" t="s">
        <v>219</v>
      </c>
      <c r="I19" s="10" t="s">
        <v>215</v>
      </c>
      <c r="J19" s="10" t="s">
        <v>216</v>
      </c>
    </row>
    <row r="20" spans="1:10" s="18" customFormat="1" ht="105">
      <c r="A20" s="9" t="s">
        <v>195</v>
      </c>
      <c r="B20" s="10" t="s">
        <v>202</v>
      </c>
      <c r="C20" s="13" t="s">
        <v>214</v>
      </c>
      <c r="D20" s="10" t="s">
        <v>161</v>
      </c>
      <c r="E20" s="10" t="s">
        <v>212</v>
      </c>
      <c r="F20" s="10" t="s">
        <v>205</v>
      </c>
      <c r="G20" s="10" t="s">
        <v>165</v>
      </c>
      <c r="H20" s="10" t="s">
        <v>213</v>
      </c>
      <c r="I20" s="10" t="s">
        <v>209</v>
      </c>
      <c r="J20" s="10" t="s">
        <v>199</v>
      </c>
    </row>
    <row r="21" spans="1:10" s="18" customFormat="1" ht="105">
      <c r="A21" s="9" t="s">
        <v>195</v>
      </c>
      <c r="B21" s="10" t="s">
        <v>202</v>
      </c>
      <c r="C21" s="13" t="s">
        <v>208</v>
      </c>
      <c r="D21" s="10" t="s">
        <v>161</v>
      </c>
      <c r="E21" s="10" t="s">
        <v>206</v>
      </c>
      <c r="F21" s="10" t="s">
        <v>205</v>
      </c>
      <c r="G21" s="10" t="s">
        <v>165</v>
      </c>
      <c r="H21" s="10" t="s">
        <v>207</v>
      </c>
      <c r="I21" s="10" t="s">
        <v>198</v>
      </c>
      <c r="J21" s="10" t="s">
        <v>199</v>
      </c>
    </row>
    <row r="22" spans="1:10" s="18" customFormat="1" ht="105">
      <c r="A22" s="9" t="s">
        <v>151</v>
      </c>
      <c r="B22" s="10" t="s">
        <v>158</v>
      </c>
      <c r="C22" s="13" t="s">
        <v>190</v>
      </c>
      <c r="D22" s="10" t="s">
        <v>161</v>
      </c>
      <c r="E22" s="10" t="s">
        <v>188</v>
      </c>
      <c r="F22" s="10" t="s">
        <v>164</v>
      </c>
      <c r="G22" s="10" t="s">
        <v>165</v>
      </c>
      <c r="H22" s="10" t="s">
        <v>189</v>
      </c>
      <c r="I22" s="10" t="s">
        <v>184</v>
      </c>
      <c r="J22" s="10" t="s">
        <v>185</v>
      </c>
    </row>
    <row r="23" spans="1:10" s="18" customFormat="1" ht="118.5">
      <c r="A23" s="9" t="s">
        <v>151</v>
      </c>
      <c r="B23" s="10" t="s">
        <v>173</v>
      </c>
      <c r="C23" s="13" t="s">
        <v>183</v>
      </c>
      <c r="D23" s="10" t="s">
        <v>176</v>
      </c>
      <c r="E23" s="10" t="s">
        <v>181</v>
      </c>
      <c r="F23" s="10" t="s">
        <v>179</v>
      </c>
      <c r="G23" s="10" t="s">
        <v>180</v>
      </c>
      <c r="H23" s="10" t="s">
        <v>182</v>
      </c>
      <c r="I23" s="10" t="s">
        <v>169</v>
      </c>
      <c r="J23" s="10" t="s">
        <v>170</v>
      </c>
    </row>
    <row r="24" spans="1:10" s="18" customFormat="1" ht="105">
      <c r="A24" s="9" t="s">
        <v>151</v>
      </c>
      <c r="B24" s="10" t="s">
        <v>158</v>
      </c>
      <c r="C24" s="13" t="s">
        <v>168</v>
      </c>
      <c r="D24" s="10" t="s">
        <v>161</v>
      </c>
      <c r="E24" s="10" t="s">
        <v>166</v>
      </c>
      <c r="F24" s="10" t="s">
        <v>164</v>
      </c>
      <c r="G24" s="10" t="s">
        <v>165</v>
      </c>
      <c r="H24" s="10" t="s">
        <v>167</v>
      </c>
      <c r="I24" s="10" t="s">
        <v>154</v>
      </c>
      <c r="J24" s="10" t="s">
        <v>155</v>
      </c>
    </row>
    <row r="25" spans="1:10" s="18" customFormat="1" ht="171">
      <c r="A25" s="9" t="s">
        <v>131</v>
      </c>
      <c r="B25" s="10" t="s">
        <v>138</v>
      </c>
      <c r="C25" s="13" t="s">
        <v>150</v>
      </c>
      <c r="D25" s="10" t="s">
        <v>141</v>
      </c>
      <c r="E25" s="10" t="s">
        <v>148</v>
      </c>
      <c r="F25" s="10" t="s">
        <v>144</v>
      </c>
      <c r="G25" s="10" t="s">
        <v>145</v>
      </c>
      <c r="H25" s="10" t="s">
        <v>149</v>
      </c>
      <c r="I25" s="10" t="s">
        <v>134</v>
      </c>
      <c r="J25" s="10" t="s">
        <v>135</v>
      </c>
    </row>
    <row r="26" spans="1:10" s="18" customFormat="1" ht="109.5" customHeight="1">
      <c r="A26" s="9"/>
      <c r="B26" s="10"/>
      <c r="C26" s="13"/>
      <c r="D26" s="10"/>
      <c r="E26" s="10"/>
      <c r="F26" s="10"/>
      <c r="G26" s="10"/>
      <c r="H26" s="10"/>
      <c r="I26" s="10"/>
      <c r="J26" s="10"/>
    </row>
    <row r="27" spans="1:9" ht="25.5" customHeight="1">
      <c r="A27" s="8" t="s">
        <v>18</v>
      </c>
      <c r="B27" s="7"/>
      <c r="C27" s="7"/>
      <c r="D27" s="7"/>
      <c r="E27" s="7"/>
      <c r="F27" s="6"/>
      <c r="G27" s="7"/>
      <c r="H27" s="7"/>
      <c r="I27" s="7"/>
    </row>
    <row r="28" spans="1:9" ht="43.5" customHeight="1">
      <c r="A28" s="23" t="s">
        <v>106</v>
      </c>
      <c r="B28" s="26"/>
      <c r="C28" s="26"/>
      <c r="D28" s="26"/>
      <c r="E28" s="26"/>
      <c r="F28" s="26"/>
      <c r="G28" s="26"/>
      <c r="H28" s="26"/>
      <c r="I28" s="26"/>
    </row>
    <row r="29" spans="1:9" ht="20.25" customHeight="1">
      <c r="A29" s="23" t="s">
        <v>107</v>
      </c>
      <c r="B29" s="24"/>
      <c r="C29" s="24"/>
      <c r="D29" s="24"/>
      <c r="E29" s="24"/>
      <c r="F29" s="24"/>
      <c r="G29" s="24"/>
      <c r="H29" s="24"/>
      <c r="I29" s="24"/>
    </row>
    <row r="30" spans="1:9" ht="30" customHeight="1">
      <c r="A30" s="23" t="s">
        <v>108</v>
      </c>
      <c r="B30" s="24"/>
      <c r="C30" s="24"/>
      <c r="D30" s="24"/>
      <c r="E30" s="24"/>
      <c r="F30" s="24"/>
      <c r="G30" s="24"/>
      <c r="H30" s="24"/>
      <c r="I30" s="24"/>
    </row>
    <row r="31" spans="1:9" ht="33" customHeight="1">
      <c r="A31" s="23" t="s">
        <v>110</v>
      </c>
      <c r="B31" s="24"/>
      <c r="C31" s="24"/>
      <c r="D31" s="24"/>
      <c r="E31" s="24"/>
      <c r="F31" s="24"/>
      <c r="G31" s="24"/>
      <c r="H31" s="24"/>
      <c r="I31" s="24"/>
    </row>
    <row r="32" spans="1:9" ht="28.5" customHeight="1">
      <c r="A32" s="25" t="s">
        <v>113</v>
      </c>
      <c r="B32" s="26"/>
      <c r="C32" s="26"/>
      <c r="D32" s="26"/>
      <c r="E32" s="26"/>
      <c r="F32" s="26"/>
      <c r="G32" s="26"/>
      <c r="H32" s="26"/>
      <c r="I32" s="26"/>
    </row>
    <row r="33" spans="1:9" ht="25.5" customHeight="1">
      <c r="A33" s="27" t="s">
        <v>104</v>
      </c>
      <c r="B33" s="27"/>
      <c r="C33" s="27"/>
      <c r="D33" s="27"/>
      <c r="E33" s="27"/>
      <c r="F33" s="27"/>
      <c r="G33" s="27"/>
      <c r="H33" s="27"/>
      <c r="I33" s="27"/>
    </row>
  </sheetData>
  <sheetProtection sheet="1" objects="1" scenarios="1"/>
  <mergeCells count="7">
    <mergeCell ref="A1:J1"/>
    <mergeCell ref="A31:I31"/>
    <mergeCell ref="A32:I32"/>
    <mergeCell ref="A33:I33"/>
    <mergeCell ref="A28:I28"/>
    <mergeCell ref="A29:I29"/>
    <mergeCell ref="A30:I30"/>
  </mergeCells>
  <hyperlinks>
    <hyperlink ref="A33:I33" r:id="rId1" display="La FSMA traitera les données à caractère personnel que vous lui aurez transmises par le biais du présent formulaire conformément à sa politique de protection de la vie privée."/>
  </hyperlinks>
  <printOptions/>
  <pageMargins left="0.7480314960629921" right="0.7480314960629921" top="0.3937007874015748" bottom="0.3937007874015748" header="0.5118110236220472" footer="0.5118110236220472"/>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sheetPr codeName="Sheet2"/>
  <dimension ref="A1:J34"/>
  <sheetViews>
    <sheetView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5.710937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11</v>
      </c>
      <c r="B1" s="29"/>
      <c r="C1" s="29"/>
      <c r="D1" s="29"/>
      <c r="E1" s="29"/>
      <c r="F1" s="29"/>
      <c r="G1" s="29"/>
      <c r="H1" s="29"/>
      <c r="I1" s="29"/>
      <c r="J1" s="30"/>
    </row>
    <row r="2" spans="1:10" s="1" customFormat="1" ht="51" customHeight="1">
      <c r="A2" s="3" t="s">
        <v>12</v>
      </c>
      <c r="B2" s="2" t="s">
        <v>13</v>
      </c>
      <c r="C2" s="3" t="s">
        <v>14</v>
      </c>
      <c r="D2" s="2" t="s">
        <v>15</v>
      </c>
      <c r="E2" s="20" t="s">
        <v>114</v>
      </c>
      <c r="F2" s="15" t="s">
        <v>91</v>
      </c>
      <c r="G2" s="19" t="s">
        <v>115</v>
      </c>
      <c r="H2" s="3" t="s">
        <v>16</v>
      </c>
      <c r="I2" s="20" t="s">
        <v>116</v>
      </c>
      <c r="J2" s="3" t="s">
        <v>84</v>
      </c>
    </row>
    <row r="3" spans="1:10" s="18" customFormat="1" ht="105">
      <c r="A3" s="9" t="s">
        <v>196</v>
      </c>
      <c r="B3" s="10" t="s">
        <v>203</v>
      </c>
      <c r="C3" s="10" t="s">
        <v>306</v>
      </c>
      <c r="D3" s="10" t="s">
        <v>162</v>
      </c>
      <c r="E3" s="10" t="s">
        <v>206</v>
      </c>
      <c r="F3" s="10" t="s">
        <v>205</v>
      </c>
      <c r="G3" s="10" t="s">
        <v>165</v>
      </c>
      <c r="H3" s="10" t="s">
        <v>305</v>
      </c>
      <c r="I3" s="10" t="s">
        <v>303</v>
      </c>
      <c r="J3" s="10" t="s">
        <v>302</v>
      </c>
    </row>
    <row r="4" spans="1:10" s="18" customFormat="1" ht="105">
      <c r="A4" s="9" t="s">
        <v>196</v>
      </c>
      <c r="B4" s="10" t="s">
        <v>203</v>
      </c>
      <c r="C4" s="10" t="s">
        <v>300</v>
      </c>
      <c r="D4" s="10" t="s">
        <v>162</v>
      </c>
      <c r="E4" s="10" t="s">
        <v>206</v>
      </c>
      <c r="F4" s="10" t="s">
        <v>205</v>
      </c>
      <c r="G4" s="10" t="s">
        <v>165</v>
      </c>
      <c r="H4" s="10" t="s">
        <v>299</v>
      </c>
      <c r="I4" s="10" t="s">
        <v>297</v>
      </c>
      <c r="J4" s="10" t="s">
        <v>266</v>
      </c>
    </row>
    <row r="5" spans="1:10" s="18" customFormat="1" ht="105">
      <c r="A5" s="9" t="s">
        <v>196</v>
      </c>
      <c r="B5" s="10" t="s">
        <v>203</v>
      </c>
      <c r="C5" s="10" t="s">
        <v>295</v>
      </c>
      <c r="D5" s="10" t="s">
        <v>162</v>
      </c>
      <c r="E5" s="10" t="s">
        <v>206</v>
      </c>
      <c r="F5" s="10" t="s">
        <v>205</v>
      </c>
      <c r="G5" s="10" t="s">
        <v>165</v>
      </c>
      <c r="H5" s="10" t="s">
        <v>294</v>
      </c>
      <c r="I5" s="10" t="s">
        <v>292</v>
      </c>
      <c r="J5" s="10" t="s">
        <v>266</v>
      </c>
    </row>
    <row r="6" spans="1:10" s="18" customFormat="1" ht="105">
      <c r="A6" s="9" t="s">
        <v>196</v>
      </c>
      <c r="B6" s="10" t="s">
        <v>203</v>
      </c>
      <c r="C6" s="10" t="s">
        <v>290</v>
      </c>
      <c r="D6" s="10" t="s">
        <v>162</v>
      </c>
      <c r="E6" s="10" t="s">
        <v>206</v>
      </c>
      <c r="F6" s="10" t="s">
        <v>205</v>
      </c>
      <c r="G6" s="10" t="s">
        <v>165</v>
      </c>
      <c r="H6" s="10" t="s">
        <v>289</v>
      </c>
      <c r="I6" s="10" t="s">
        <v>287</v>
      </c>
      <c r="J6" s="10" t="s">
        <v>266</v>
      </c>
    </row>
    <row r="7" spans="1:10" s="18" customFormat="1" ht="105">
      <c r="A7" s="9" t="s">
        <v>196</v>
      </c>
      <c r="B7" s="10" t="s">
        <v>203</v>
      </c>
      <c r="C7" s="10" t="s">
        <v>285</v>
      </c>
      <c r="D7" s="10" t="s">
        <v>162</v>
      </c>
      <c r="E7" s="10" t="s">
        <v>206</v>
      </c>
      <c r="F7" s="10" t="s">
        <v>205</v>
      </c>
      <c r="G7" s="10" t="s">
        <v>165</v>
      </c>
      <c r="H7" s="10" t="s">
        <v>284</v>
      </c>
      <c r="I7" s="10" t="s">
        <v>282</v>
      </c>
      <c r="J7" s="10" t="s">
        <v>266</v>
      </c>
    </row>
    <row r="8" spans="1:10" s="18" customFormat="1" ht="105">
      <c r="A8" s="9" t="s">
        <v>196</v>
      </c>
      <c r="B8" s="10" t="s">
        <v>203</v>
      </c>
      <c r="C8" s="10" t="s">
        <v>280</v>
      </c>
      <c r="D8" s="10" t="s">
        <v>162</v>
      </c>
      <c r="E8" s="10" t="s">
        <v>206</v>
      </c>
      <c r="F8" s="10" t="s">
        <v>205</v>
      </c>
      <c r="G8" s="10" t="s">
        <v>165</v>
      </c>
      <c r="H8" s="10" t="s">
        <v>279</v>
      </c>
      <c r="I8" s="10" t="s">
        <v>277</v>
      </c>
      <c r="J8" s="10" t="s">
        <v>266</v>
      </c>
    </row>
    <row r="9" spans="1:10" s="18" customFormat="1" ht="105">
      <c r="A9" s="9" t="s">
        <v>196</v>
      </c>
      <c r="B9" s="10" t="s">
        <v>203</v>
      </c>
      <c r="C9" s="10" t="s">
        <v>275</v>
      </c>
      <c r="D9" s="10" t="s">
        <v>162</v>
      </c>
      <c r="E9" s="10" t="s">
        <v>206</v>
      </c>
      <c r="F9" s="10" t="s">
        <v>205</v>
      </c>
      <c r="G9" s="10" t="s">
        <v>165</v>
      </c>
      <c r="H9" s="10" t="s">
        <v>274</v>
      </c>
      <c r="I9" s="10" t="s">
        <v>272</v>
      </c>
      <c r="J9" s="10" t="s">
        <v>266</v>
      </c>
    </row>
    <row r="10" spans="1:10" s="18" customFormat="1" ht="105">
      <c r="A10" s="9" t="s">
        <v>196</v>
      </c>
      <c r="B10" s="10" t="s">
        <v>203</v>
      </c>
      <c r="C10" s="10" t="s">
        <v>270</v>
      </c>
      <c r="D10" s="10" t="s">
        <v>162</v>
      </c>
      <c r="E10" s="10" t="s">
        <v>206</v>
      </c>
      <c r="F10" s="10" t="s">
        <v>205</v>
      </c>
      <c r="G10" s="10" t="s">
        <v>165</v>
      </c>
      <c r="H10" s="10" t="s">
        <v>269</v>
      </c>
      <c r="I10" s="10" t="s">
        <v>267</v>
      </c>
      <c r="J10" s="10" t="s">
        <v>266</v>
      </c>
    </row>
    <row r="11" spans="1:10" s="18" customFormat="1" ht="105">
      <c r="A11" s="9" t="s">
        <v>196</v>
      </c>
      <c r="B11" s="10" t="s">
        <v>203</v>
      </c>
      <c r="C11" s="10" t="s">
        <v>264</v>
      </c>
      <c r="D11" s="10" t="s">
        <v>162</v>
      </c>
      <c r="E11" s="10" t="s">
        <v>206</v>
      </c>
      <c r="F11" s="10" t="s">
        <v>205</v>
      </c>
      <c r="G11" s="10" t="s">
        <v>165</v>
      </c>
      <c r="H11" s="10" t="s">
        <v>263</v>
      </c>
      <c r="I11" s="10" t="s">
        <v>261</v>
      </c>
      <c r="J11" s="10" t="s">
        <v>250</v>
      </c>
    </row>
    <row r="12" spans="1:10" s="18" customFormat="1" ht="105">
      <c r="A12" s="9" t="s">
        <v>196</v>
      </c>
      <c r="B12" s="10" t="s">
        <v>203</v>
      </c>
      <c r="C12" s="10" t="s">
        <v>259</v>
      </c>
      <c r="D12" s="10" t="s">
        <v>162</v>
      </c>
      <c r="E12" s="10" t="s">
        <v>206</v>
      </c>
      <c r="F12" s="10" t="s">
        <v>205</v>
      </c>
      <c r="G12" s="10" t="s">
        <v>165</v>
      </c>
      <c r="H12" s="10" t="s">
        <v>258</v>
      </c>
      <c r="I12" s="10" t="s">
        <v>256</v>
      </c>
      <c r="J12" s="10" t="s">
        <v>250</v>
      </c>
    </row>
    <row r="13" spans="1:10" s="18" customFormat="1" ht="105">
      <c r="A13" s="9" t="s">
        <v>196</v>
      </c>
      <c r="B13" s="10" t="s">
        <v>203</v>
      </c>
      <c r="C13" s="10" t="s">
        <v>254</v>
      </c>
      <c r="D13" s="10" t="s">
        <v>162</v>
      </c>
      <c r="E13" s="10" t="s">
        <v>206</v>
      </c>
      <c r="F13" s="10" t="s">
        <v>205</v>
      </c>
      <c r="G13" s="10" t="s">
        <v>165</v>
      </c>
      <c r="H13" s="10" t="s">
        <v>253</v>
      </c>
      <c r="I13" s="10" t="s">
        <v>251</v>
      </c>
      <c r="J13" s="10" t="s">
        <v>250</v>
      </c>
    </row>
    <row r="14" spans="1:10" s="18" customFormat="1" ht="105">
      <c r="A14" s="9" t="s">
        <v>196</v>
      </c>
      <c r="B14" s="10" t="s">
        <v>203</v>
      </c>
      <c r="C14" s="10" t="s">
        <v>248</v>
      </c>
      <c r="D14" s="10" t="s">
        <v>162</v>
      </c>
      <c r="E14" s="10" t="s">
        <v>206</v>
      </c>
      <c r="F14" s="10" t="s">
        <v>205</v>
      </c>
      <c r="G14" s="10" t="s">
        <v>165</v>
      </c>
      <c r="H14" s="10" t="s">
        <v>247</v>
      </c>
      <c r="I14" s="10" t="s">
        <v>245</v>
      </c>
      <c r="J14" s="10" t="s">
        <v>239</v>
      </c>
    </row>
    <row r="15" spans="1:10" s="18" customFormat="1" ht="105">
      <c r="A15" s="9" t="s">
        <v>196</v>
      </c>
      <c r="B15" s="10" t="s">
        <v>203</v>
      </c>
      <c r="C15" s="10" t="s">
        <v>243</v>
      </c>
      <c r="D15" s="10" t="s">
        <v>162</v>
      </c>
      <c r="E15" s="10" t="s">
        <v>206</v>
      </c>
      <c r="F15" s="10" t="s">
        <v>205</v>
      </c>
      <c r="G15" s="10" t="s">
        <v>165</v>
      </c>
      <c r="H15" s="10" t="s">
        <v>242</v>
      </c>
      <c r="I15" s="10" t="s">
        <v>240</v>
      </c>
      <c r="J15" s="10" t="s">
        <v>239</v>
      </c>
    </row>
    <row r="16" spans="1:10" s="18" customFormat="1" ht="105">
      <c r="A16" s="9" t="s">
        <v>196</v>
      </c>
      <c r="B16" s="10" t="s">
        <v>203</v>
      </c>
      <c r="C16" s="10" t="s">
        <v>237</v>
      </c>
      <c r="D16" s="10" t="s">
        <v>162</v>
      </c>
      <c r="E16" s="10" t="s">
        <v>206</v>
      </c>
      <c r="F16" s="10" t="s">
        <v>205</v>
      </c>
      <c r="G16" s="10" t="s">
        <v>165</v>
      </c>
      <c r="H16" s="10" t="s">
        <v>236</v>
      </c>
      <c r="I16" s="10" t="s">
        <v>234</v>
      </c>
      <c r="J16" s="10" t="s">
        <v>233</v>
      </c>
    </row>
    <row r="17" spans="1:10" s="18" customFormat="1" ht="105">
      <c r="A17" s="9" t="s">
        <v>196</v>
      </c>
      <c r="B17" s="10" t="s">
        <v>203</v>
      </c>
      <c r="C17" s="10" t="s">
        <v>231</v>
      </c>
      <c r="D17" s="10" t="s">
        <v>162</v>
      </c>
      <c r="E17" s="10" t="s">
        <v>206</v>
      </c>
      <c r="F17" s="10" t="s">
        <v>205</v>
      </c>
      <c r="G17" s="10" t="s">
        <v>165</v>
      </c>
      <c r="H17" s="10" t="s">
        <v>230</v>
      </c>
      <c r="I17" s="10" t="s">
        <v>228</v>
      </c>
      <c r="J17" s="10" t="s">
        <v>222</v>
      </c>
    </row>
    <row r="18" spans="1:10" s="18" customFormat="1" ht="105">
      <c r="A18" s="9" t="s">
        <v>196</v>
      </c>
      <c r="B18" s="10" t="s">
        <v>203</v>
      </c>
      <c r="C18" s="10" t="s">
        <v>226</v>
      </c>
      <c r="D18" s="10" t="s">
        <v>162</v>
      </c>
      <c r="E18" s="10" t="s">
        <v>206</v>
      </c>
      <c r="F18" s="10" t="s">
        <v>205</v>
      </c>
      <c r="G18" s="10" t="s">
        <v>165</v>
      </c>
      <c r="H18" s="10" t="s">
        <v>225</v>
      </c>
      <c r="I18" s="10" t="s">
        <v>223</v>
      </c>
      <c r="J18" s="10" t="s">
        <v>222</v>
      </c>
    </row>
    <row r="19" spans="1:10" s="18" customFormat="1" ht="105">
      <c r="A19" s="9" t="s">
        <v>196</v>
      </c>
      <c r="B19" s="10" t="s">
        <v>203</v>
      </c>
      <c r="C19" s="10" t="s">
        <v>220</v>
      </c>
      <c r="D19" s="10" t="s">
        <v>162</v>
      </c>
      <c r="E19" s="10" t="s">
        <v>206</v>
      </c>
      <c r="F19" s="10" t="s">
        <v>205</v>
      </c>
      <c r="G19" s="10" t="s">
        <v>165</v>
      </c>
      <c r="H19" s="10" t="s">
        <v>219</v>
      </c>
      <c r="I19" s="10" t="s">
        <v>217</v>
      </c>
      <c r="J19" s="10" t="s">
        <v>216</v>
      </c>
    </row>
    <row r="20" spans="1:10" s="18" customFormat="1" ht="105">
      <c r="A20" s="9" t="s">
        <v>196</v>
      </c>
      <c r="B20" s="10" t="s">
        <v>203</v>
      </c>
      <c r="C20" s="10" t="s">
        <v>214</v>
      </c>
      <c r="D20" s="10" t="s">
        <v>162</v>
      </c>
      <c r="E20" s="10" t="s">
        <v>212</v>
      </c>
      <c r="F20" s="10" t="s">
        <v>205</v>
      </c>
      <c r="G20" s="10" t="s">
        <v>165</v>
      </c>
      <c r="H20" s="10" t="s">
        <v>213</v>
      </c>
      <c r="I20" s="10" t="s">
        <v>210</v>
      </c>
      <c r="J20" s="10" t="s">
        <v>199</v>
      </c>
    </row>
    <row r="21" spans="1:10" s="18" customFormat="1" ht="105">
      <c r="A21" s="9" t="s">
        <v>196</v>
      </c>
      <c r="B21" s="10" t="s">
        <v>203</v>
      </c>
      <c r="C21" s="10" t="s">
        <v>208</v>
      </c>
      <c r="D21" s="10" t="s">
        <v>162</v>
      </c>
      <c r="E21" s="10" t="s">
        <v>206</v>
      </c>
      <c r="F21" s="10" t="s">
        <v>205</v>
      </c>
      <c r="G21" s="10" t="s">
        <v>165</v>
      </c>
      <c r="H21" s="10" t="s">
        <v>207</v>
      </c>
      <c r="I21" s="10" t="s">
        <v>200</v>
      </c>
      <c r="J21" s="10" t="s">
        <v>199</v>
      </c>
    </row>
    <row r="22" spans="1:10" s="18" customFormat="1" ht="105">
      <c r="A22" s="9" t="s">
        <v>152</v>
      </c>
      <c r="B22" s="10" t="s">
        <v>159</v>
      </c>
      <c r="C22" s="10" t="s">
        <v>190</v>
      </c>
      <c r="D22" s="10" t="s">
        <v>162</v>
      </c>
      <c r="E22" s="10" t="s">
        <v>188</v>
      </c>
      <c r="F22" s="10" t="s">
        <v>164</v>
      </c>
      <c r="G22" s="10" t="s">
        <v>165</v>
      </c>
      <c r="H22" s="10" t="s">
        <v>189</v>
      </c>
      <c r="I22" s="10" t="s">
        <v>186</v>
      </c>
      <c r="J22" s="10" t="s">
        <v>185</v>
      </c>
    </row>
    <row r="23" spans="1:10" s="18" customFormat="1" ht="118.5">
      <c r="A23" s="9" t="s">
        <v>152</v>
      </c>
      <c r="B23" s="10" t="s">
        <v>174</v>
      </c>
      <c r="C23" s="10" t="s">
        <v>183</v>
      </c>
      <c r="D23" s="10" t="s">
        <v>177</v>
      </c>
      <c r="E23" s="10" t="s">
        <v>181</v>
      </c>
      <c r="F23" s="10" t="s">
        <v>179</v>
      </c>
      <c r="G23" s="10" t="s">
        <v>180</v>
      </c>
      <c r="H23" s="10" t="s">
        <v>182</v>
      </c>
      <c r="I23" s="10" t="s">
        <v>171</v>
      </c>
      <c r="J23" s="10" t="s">
        <v>170</v>
      </c>
    </row>
    <row r="24" spans="1:10" s="18" customFormat="1" ht="105">
      <c r="A24" s="9" t="s">
        <v>152</v>
      </c>
      <c r="B24" s="10" t="s">
        <v>159</v>
      </c>
      <c r="C24" s="10" t="s">
        <v>168</v>
      </c>
      <c r="D24" s="10" t="s">
        <v>162</v>
      </c>
      <c r="E24" s="10" t="s">
        <v>166</v>
      </c>
      <c r="F24" s="10" t="s">
        <v>164</v>
      </c>
      <c r="G24" s="10" t="s">
        <v>165</v>
      </c>
      <c r="H24" s="10" t="s">
        <v>167</v>
      </c>
      <c r="I24" s="10" t="s">
        <v>156</v>
      </c>
      <c r="J24" s="10" t="s">
        <v>155</v>
      </c>
    </row>
    <row r="25" spans="1:10" s="18" customFormat="1" ht="171">
      <c r="A25" s="9" t="s">
        <v>132</v>
      </c>
      <c r="B25" s="10" t="s">
        <v>139</v>
      </c>
      <c r="C25" s="10" t="s">
        <v>150</v>
      </c>
      <c r="D25" s="10" t="s">
        <v>142</v>
      </c>
      <c r="E25" s="10" t="s">
        <v>148</v>
      </c>
      <c r="F25" s="10" t="s">
        <v>144</v>
      </c>
      <c r="G25" s="10" t="s">
        <v>146</v>
      </c>
      <c r="H25" s="10" t="s">
        <v>149</v>
      </c>
      <c r="I25" s="10" t="s">
        <v>136</v>
      </c>
      <c r="J25" s="10" t="s">
        <v>135</v>
      </c>
    </row>
    <row r="26" spans="1:10" s="18" customFormat="1" ht="96" customHeight="1">
      <c r="A26" s="9"/>
      <c r="B26" s="10"/>
      <c r="C26" s="10"/>
      <c r="D26" s="10"/>
      <c r="E26" s="10"/>
      <c r="F26" s="10"/>
      <c r="G26" s="10"/>
      <c r="H26" s="10"/>
      <c r="I26" s="10"/>
      <c r="J26" s="17"/>
    </row>
    <row r="27" spans="1:9" ht="20.25" customHeight="1">
      <c r="A27" s="8" t="s">
        <v>17</v>
      </c>
      <c r="B27" s="7"/>
      <c r="C27" s="7"/>
      <c r="D27" s="7"/>
      <c r="E27" s="7"/>
      <c r="F27" s="6"/>
      <c r="G27" s="7"/>
      <c r="H27" s="7"/>
      <c r="I27" s="7"/>
    </row>
    <row r="28" spans="1:9" ht="47.25" customHeight="1">
      <c r="A28" s="23" t="s">
        <v>117</v>
      </c>
      <c r="B28" s="24"/>
      <c r="C28" s="24"/>
      <c r="D28" s="24"/>
      <c r="E28" s="24"/>
      <c r="F28" s="24"/>
      <c r="G28" s="24"/>
      <c r="H28" s="24"/>
      <c r="I28" s="24"/>
    </row>
    <row r="29" spans="1:9" ht="18" customHeight="1">
      <c r="A29" s="23" t="s">
        <v>118</v>
      </c>
      <c r="B29" s="24"/>
      <c r="C29" s="24"/>
      <c r="D29" s="24"/>
      <c r="E29" s="24"/>
      <c r="F29" s="24"/>
      <c r="G29" s="24"/>
      <c r="H29" s="24"/>
      <c r="I29" s="24"/>
    </row>
    <row r="30" spans="1:9" ht="30.75" customHeight="1">
      <c r="A30" s="23" t="s">
        <v>119</v>
      </c>
      <c r="B30" s="26"/>
      <c r="C30" s="26"/>
      <c r="D30" s="26"/>
      <c r="E30" s="26"/>
      <c r="F30" s="26"/>
      <c r="G30" s="26"/>
      <c r="H30" s="26"/>
      <c r="I30" s="26"/>
    </row>
    <row r="31" spans="1:9" ht="33.75" customHeight="1">
      <c r="A31" s="23" t="s">
        <v>120</v>
      </c>
      <c r="B31" s="26"/>
      <c r="C31" s="26"/>
      <c r="D31" s="26"/>
      <c r="E31" s="26"/>
      <c r="F31" s="26"/>
      <c r="G31" s="26"/>
      <c r="H31" s="26"/>
      <c r="I31" s="26"/>
    </row>
    <row r="32" spans="1:9" ht="36" customHeight="1">
      <c r="A32" s="23" t="s">
        <v>121</v>
      </c>
      <c r="B32" s="26"/>
      <c r="C32" s="26"/>
      <c r="D32" s="26"/>
      <c r="E32" s="26"/>
      <c r="F32" s="26"/>
      <c r="G32" s="26"/>
      <c r="H32" s="26"/>
      <c r="I32" s="26"/>
    </row>
    <row r="33" spans="1:9" ht="24.75" customHeight="1">
      <c r="A33" s="27" t="s">
        <v>103</v>
      </c>
      <c r="B33" s="31"/>
      <c r="C33" s="31"/>
      <c r="D33" s="31"/>
      <c r="E33" s="31"/>
      <c r="F33" s="31"/>
      <c r="G33" s="31"/>
      <c r="H33" s="31"/>
      <c r="I33" s="31"/>
    </row>
    <row r="34" ht="12.75">
      <c r="A34" s="4"/>
    </row>
  </sheetData>
  <sheetProtection sheet="1" objects="1" scenarios="1"/>
  <mergeCells count="7">
    <mergeCell ref="A1:J1"/>
    <mergeCell ref="A31:I31"/>
    <mergeCell ref="A32:I32"/>
    <mergeCell ref="A33:I33"/>
    <mergeCell ref="A28:I28"/>
    <mergeCell ref="A29:I29"/>
    <mergeCell ref="A30:I30"/>
  </mergeCells>
  <hyperlinks>
    <hyperlink ref="A33:I33" r:id="rId1" display="De persoonsgegevens die u via dit formulier aan de FSMA bezorgt, worden door de FSMA verwerkt zoals beschreven in haar Privacybeleid. "/>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3"/>
  <dimension ref="A1:J33"/>
  <sheetViews>
    <sheetView tabSelected="1" zoomScalePageLayoutView="0" workbookViewId="0" topLeftCell="A1">
      <pane ySplit="2" topLeftCell="A3" activePane="bottomLeft" state="frozen"/>
      <selection pane="topLeft" activeCell="A1" sqref="A1"/>
      <selection pane="bottomLeft" activeCell="A3" sqref="A3:IV3"/>
    </sheetView>
  </sheetViews>
  <sheetFormatPr defaultColWidth="9.140625" defaultRowHeight="12.75"/>
  <cols>
    <col min="1" max="1" width="27.7109375" style="0" customWidth="1"/>
    <col min="2" max="2" width="26.7109375" style="0" customWidth="1"/>
    <col min="3" max="3" width="11.7109375" style="0" customWidth="1"/>
    <col min="4" max="4" width="26.140625" style="0" customWidth="1"/>
    <col min="5" max="5" width="8.7109375" style="0" customWidth="1"/>
    <col min="6" max="6" width="9.57421875" style="0" customWidth="1"/>
    <col min="7" max="7" width="26.7109375" style="0" customWidth="1"/>
    <col min="8" max="8" width="9.7109375" style="0" customWidth="1"/>
    <col min="9" max="9" width="27.7109375" style="0" customWidth="1"/>
  </cols>
  <sheetData>
    <row r="1" spans="1:10" ht="55.5" customHeight="1">
      <c r="A1" s="28" t="s">
        <v>5</v>
      </c>
      <c r="B1" s="29"/>
      <c r="C1" s="29"/>
      <c r="D1" s="29"/>
      <c r="E1" s="29"/>
      <c r="F1" s="29"/>
      <c r="G1" s="29"/>
      <c r="H1" s="29"/>
      <c r="I1" s="29"/>
      <c r="J1" s="30"/>
    </row>
    <row r="2" spans="1:10" s="1" customFormat="1" ht="51" customHeight="1">
      <c r="A2" s="3" t="s">
        <v>6</v>
      </c>
      <c r="B2" s="2" t="s">
        <v>7</v>
      </c>
      <c r="C2" s="3" t="s">
        <v>8</v>
      </c>
      <c r="D2" s="2" t="s">
        <v>9</v>
      </c>
      <c r="E2" s="15" t="s">
        <v>122</v>
      </c>
      <c r="F2" s="15" t="s">
        <v>90</v>
      </c>
      <c r="G2" s="19" t="s">
        <v>123</v>
      </c>
      <c r="H2" s="3" t="s">
        <v>10</v>
      </c>
      <c r="I2" s="20" t="s">
        <v>124</v>
      </c>
      <c r="J2" s="3" t="s">
        <v>84</v>
      </c>
    </row>
    <row r="3" spans="1:10" s="18" customFormat="1" ht="105">
      <c r="A3" s="9" t="s">
        <v>197</v>
      </c>
      <c r="B3" s="10" t="s">
        <v>204</v>
      </c>
      <c r="C3" s="10" t="s">
        <v>306</v>
      </c>
      <c r="D3" s="10" t="s">
        <v>163</v>
      </c>
      <c r="E3" s="10" t="s">
        <v>206</v>
      </c>
      <c r="F3" s="10" t="s">
        <v>205</v>
      </c>
      <c r="G3" s="10" t="s">
        <v>165</v>
      </c>
      <c r="H3" s="10" t="s">
        <v>305</v>
      </c>
      <c r="I3" s="10" t="s">
        <v>304</v>
      </c>
      <c r="J3" s="10" t="s">
        <v>302</v>
      </c>
    </row>
    <row r="4" spans="1:10" s="18" customFormat="1" ht="105">
      <c r="A4" s="9" t="s">
        <v>197</v>
      </c>
      <c r="B4" s="10" t="s">
        <v>204</v>
      </c>
      <c r="C4" s="10" t="s">
        <v>300</v>
      </c>
      <c r="D4" s="10" t="s">
        <v>163</v>
      </c>
      <c r="E4" s="10" t="s">
        <v>206</v>
      </c>
      <c r="F4" s="10" t="s">
        <v>205</v>
      </c>
      <c r="G4" s="10" t="s">
        <v>165</v>
      </c>
      <c r="H4" s="10" t="s">
        <v>299</v>
      </c>
      <c r="I4" s="10" t="s">
        <v>298</v>
      </c>
      <c r="J4" s="10" t="s">
        <v>266</v>
      </c>
    </row>
    <row r="5" spans="1:10" s="18" customFormat="1" ht="105">
      <c r="A5" s="9" t="s">
        <v>197</v>
      </c>
      <c r="B5" s="10" t="s">
        <v>204</v>
      </c>
      <c r="C5" s="10" t="s">
        <v>295</v>
      </c>
      <c r="D5" s="10" t="s">
        <v>163</v>
      </c>
      <c r="E5" s="10" t="s">
        <v>206</v>
      </c>
      <c r="F5" s="10" t="s">
        <v>205</v>
      </c>
      <c r="G5" s="10" t="s">
        <v>165</v>
      </c>
      <c r="H5" s="10" t="s">
        <v>294</v>
      </c>
      <c r="I5" s="10" t="s">
        <v>293</v>
      </c>
      <c r="J5" s="10" t="s">
        <v>266</v>
      </c>
    </row>
    <row r="6" spans="1:10" s="18" customFormat="1" ht="105">
      <c r="A6" s="9" t="s">
        <v>197</v>
      </c>
      <c r="B6" s="10" t="s">
        <v>204</v>
      </c>
      <c r="C6" s="10" t="s">
        <v>290</v>
      </c>
      <c r="D6" s="10" t="s">
        <v>163</v>
      </c>
      <c r="E6" s="10" t="s">
        <v>206</v>
      </c>
      <c r="F6" s="10" t="s">
        <v>205</v>
      </c>
      <c r="G6" s="10" t="s">
        <v>165</v>
      </c>
      <c r="H6" s="10" t="s">
        <v>289</v>
      </c>
      <c r="I6" s="10" t="s">
        <v>288</v>
      </c>
      <c r="J6" s="10" t="s">
        <v>266</v>
      </c>
    </row>
    <row r="7" spans="1:10" s="18" customFormat="1" ht="105">
      <c r="A7" s="9" t="s">
        <v>197</v>
      </c>
      <c r="B7" s="10" t="s">
        <v>204</v>
      </c>
      <c r="C7" s="10" t="s">
        <v>285</v>
      </c>
      <c r="D7" s="10" t="s">
        <v>163</v>
      </c>
      <c r="E7" s="10" t="s">
        <v>206</v>
      </c>
      <c r="F7" s="10" t="s">
        <v>205</v>
      </c>
      <c r="G7" s="10" t="s">
        <v>165</v>
      </c>
      <c r="H7" s="10" t="s">
        <v>284</v>
      </c>
      <c r="I7" s="10" t="s">
        <v>283</v>
      </c>
      <c r="J7" s="10" t="s">
        <v>266</v>
      </c>
    </row>
    <row r="8" spans="1:10" s="18" customFormat="1" ht="105">
      <c r="A8" s="9" t="s">
        <v>197</v>
      </c>
      <c r="B8" s="10" t="s">
        <v>204</v>
      </c>
      <c r="C8" s="10" t="s">
        <v>280</v>
      </c>
      <c r="D8" s="10" t="s">
        <v>163</v>
      </c>
      <c r="E8" s="10" t="s">
        <v>206</v>
      </c>
      <c r="F8" s="10" t="s">
        <v>205</v>
      </c>
      <c r="G8" s="10" t="s">
        <v>165</v>
      </c>
      <c r="H8" s="10" t="s">
        <v>279</v>
      </c>
      <c r="I8" s="10" t="s">
        <v>278</v>
      </c>
      <c r="J8" s="10" t="s">
        <v>266</v>
      </c>
    </row>
    <row r="9" spans="1:10" s="18" customFormat="1" ht="105">
      <c r="A9" s="9" t="s">
        <v>197</v>
      </c>
      <c r="B9" s="10" t="s">
        <v>204</v>
      </c>
      <c r="C9" s="10" t="s">
        <v>275</v>
      </c>
      <c r="D9" s="10" t="s">
        <v>163</v>
      </c>
      <c r="E9" s="10" t="s">
        <v>206</v>
      </c>
      <c r="F9" s="10" t="s">
        <v>205</v>
      </c>
      <c r="G9" s="10" t="s">
        <v>165</v>
      </c>
      <c r="H9" s="10" t="s">
        <v>274</v>
      </c>
      <c r="I9" s="10" t="s">
        <v>273</v>
      </c>
      <c r="J9" s="10" t="s">
        <v>266</v>
      </c>
    </row>
    <row r="10" spans="1:10" s="18" customFormat="1" ht="105">
      <c r="A10" s="9" t="s">
        <v>197</v>
      </c>
      <c r="B10" s="10" t="s">
        <v>204</v>
      </c>
      <c r="C10" s="10" t="s">
        <v>270</v>
      </c>
      <c r="D10" s="10" t="s">
        <v>163</v>
      </c>
      <c r="E10" s="10" t="s">
        <v>206</v>
      </c>
      <c r="F10" s="10" t="s">
        <v>205</v>
      </c>
      <c r="G10" s="10" t="s">
        <v>165</v>
      </c>
      <c r="H10" s="10" t="s">
        <v>269</v>
      </c>
      <c r="I10" s="10" t="s">
        <v>268</v>
      </c>
      <c r="J10" s="10" t="s">
        <v>266</v>
      </c>
    </row>
    <row r="11" spans="1:10" s="18" customFormat="1" ht="105">
      <c r="A11" s="9" t="s">
        <v>197</v>
      </c>
      <c r="B11" s="10" t="s">
        <v>204</v>
      </c>
      <c r="C11" s="10" t="s">
        <v>264</v>
      </c>
      <c r="D11" s="10" t="s">
        <v>163</v>
      </c>
      <c r="E11" s="10" t="s">
        <v>206</v>
      </c>
      <c r="F11" s="10" t="s">
        <v>205</v>
      </c>
      <c r="G11" s="10" t="s">
        <v>165</v>
      </c>
      <c r="H11" s="10" t="s">
        <v>263</v>
      </c>
      <c r="I11" s="10" t="s">
        <v>262</v>
      </c>
      <c r="J11" s="10" t="s">
        <v>250</v>
      </c>
    </row>
    <row r="12" spans="1:10" s="18" customFormat="1" ht="105">
      <c r="A12" s="9" t="s">
        <v>197</v>
      </c>
      <c r="B12" s="10" t="s">
        <v>204</v>
      </c>
      <c r="C12" s="10" t="s">
        <v>259</v>
      </c>
      <c r="D12" s="10" t="s">
        <v>163</v>
      </c>
      <c r="E12" s="10" t="s">
        <v>206</v>
      </c>
      <c r="F12" s="10" t="s">
        <v>205</v>
      </c>
      <c r="G12" s="10" t="s">
        <v>165</v>
      </c>
      <c r="H12" s="10" t="s">
        <v>258</v>
      </c>
      <c r="I12" s="10" t="s">
        <v>257</v>
      </c>
      <c r="J12" s="10" t="s">
        <v>250</v>
      </c>
    </row>
    <row r="13" spans="1:10" s="18" customFormat="1" ht="105">
      <c r="A13" s="9" t="s">
        <v>197</v>
      </c>
      <c r="B13" s="10" t="s">
        <v>204</v>
      </c>
      <c r="C13" s="10" t="s">
        <v>254</v>
      </c>
      <c r="D13" s="10" t="s">
        <v>163</v>
      </c>
      <c r="E13" s="10" t="s">
        <v>206</v>
      </c>
      <c r="F13" s="10" t="s">
        <v>205</v>
      </c>
      <c r="G13" s="10" t="s">
        <v>165</v>
      </c>
      <c r="H13" s="10" t="s">
        <v>253</v>
      </c>
      <c r="I13" s="10" t="s">
        <v>252</v>
      </c>
      <c r="J13" s="10" t="s">
        <v>250</v>
      </c>
    </row>
    <row r="14" spans="1:10" s="18" customFormat="1" ht="105">
      <c r="A14" s="9" t="s">
        <v>197</v>
      </c>
      <c r="B14" s="10" t="s">
        <v>204</v>
      </c>
      <c r="C14" s="10" t="s">
        <v>248</v>
      </c>
      <c r="D14" s="10" t="s">
        <v>163</v>
      </c>
      <c r="E14" s="10" t="s">
        <v>206</v>
      </c>
      <c r="F14" s="10" t="s">
        <v>205</v>
      </c>
      <c r="G14" s="10" t="s">
        <v>165</v>
      </c>
      <c r="H14" s="10" t="s">
        <v>247</v>
      </c>
      <c r="I14" s="10" t="s">
        <v>246</v>
      </c>
      <c r="J14" s="10" t="s">
        <v>239</v>
      </c>
    </row>
    <row r="15" spans="1:10" s="18" customFormat="1" ht="105">
      <c r="A15" s="9" t="s">
        <v>197</v>
      </c>
      <c r="B15" s="10" t="s">
        <v>204</v>
      </c>
      <c r="C15" s="10" t="s">
        <v>243</v>
      </c>
      <c r="D15" s="10" t="s">
        <v>163</v>
      </c>
      <c r="E15" s="10" t="s">
        <v>206</v>
      </c>
      <c r="F15" s="10" t="s">
        <v>205</v>
      </c>
      <c r="G15" s="10" t="s">
        <v>165</v>
      </c>
      <c r="H15" s="10" t="s">
        <v>242</v>
      </c>
      <c r="I15" s="10" t="s">
        <v>241</v>
      </c>
      <c r="J15" s="10" t="s">
        <v>239</v>
      </c>
    </row>
    <row r="16" spans="1:10" s="18" customFormat="1" ht="105">
      <c r="A16" s="9" t="s">
        <v>197</v>
      </c>
      <c r="B16" s="10" t="s">
        <v>204</v>
      </c>
      <c r="C16" s="10" t="s">
        <v>237</v>
      </c>
      <c r="D16" s="10" t="s">
        <v>163</v>
      </c>
      <c r="E16" s="10" t="s">
        <v>206</v>
      </c>
      <c r="F16" s="10" t="s">
        <v>205</v>
      </c>
      <c r="G16" s="10" t="s">
        <v>165</v>
      </c>
      <c r="H16" s="10" t="s">
        <v>236</v>
      </c>
      <c r="I16" s="10" t="s">
        <v>235</v>
      </c>
      <c r="J16" s="10" t="s">
        <v>233</v>
      </c>
    </row>
    <row r="17" spans="1:10" s="18" customFormat="1" ht="105">
      <c r="A17" s="9" t="s">
        <v>197</v>
      </c>
      <c r="B17" s="10" t="s">
        <v>204</v>
      </c>
      <c r="C17" s="10" t="s">
        <v>231</v>
      </c>
      <c r="D17" s="10" t="s">
        <v>163</v>
      </c>
      <c r="E17" s="10" t="s">
        <v>206</v>
      </c>
      <c r="F17" s="10" t="s">
        <v>205</v>
      </c>
      <c r="G17" s="10" t="s">
        <v>165</v>
      </c>
      <c r="H17" s="10" t="s">
        <v>230</v>
      </c>
      <c r="I17" s="10" t="s">
        <v>229</v>
      </c>
      <c r="J17" s="10" t="s">
        <v>222</v>
      </c>
    </row>
    <row r="18" spans="1:10" s="18" customFormat="1" ht="105">
      <c r="A18" s="9" t="s">
        <v>197</v>
      </c>
      <c r="B18" s="10" t="s">
        <v>204</v>
      </c>
      <c r="C18" s="10" t="s">
        <v>226</v>
      </c>
      <c r="D18" s="10" t="s">
        <v>163</v>
      </c>
      <c r="E18" s="10" t="s">
        <v>206</v>
      </c>
      <c r="F18" s="10" t="s">
        <v>205</v>
      </c>
      <c r="G18" s="10" t="s">
        <v>165</v>
      </c>
      <c r="H18" s="10" t="s">
        <v>225</v>
      </c>
      <c r="I18" s="10" t="s">
        <v>224</v>
      </c>
      <c r="J18" s="10" t="s">
        <v>222</v>
      </c>
    </row>
    <row r="19" spans="1:10" s="18" customFormat="1" ht="105">
      <c r="A19" s="9" t="s">
        <v>197</v>
      </c>
      <c r="B19" s="10" t="s">
        <v>204</v>
      </c>
      <c r="C19" s="10" t="s">
        <v>220</v>
      </c>
      <c r="D19" s="10" t="s">
        <v>163</v>
      </c>
      <c r="E19" s="10" t="s">
        <v>206</v>
      </c>
      <c r="F19" s="10" t="s">
        <v>205</v>
      </c>
      <c r="G19" s="10" t="s">
        <v>165</v>
      </c>
      <c r="H19" s="10" t="s">
        <v>219</v>
      </c>
      <c r="I19" s="10" t="s">
        <v>218</v>
      </c>
      <c r="J19" s="10" t="s">
        <v>216</v>
      </c>
    </row>
    <row r="20" spans="1:10" s="18" customFormat="1" ht="105">
      <c r="A20" s="9" t="s">
        <v>197</v>
      </c>
      <c r="B20" s="10" t="s">
        <v>204</v>
      </c>
      <c r="C20" s="10" t="s">
        <v>214</v>
      </c>
      <c r="D20" s="10" t="s">
        <v>163</v>
      </c>
      <c r="E20" s="10" t="s">
        <v>212</v>
      </c>
      <c r="F20" s="10" t="s">
        <v>205</v>
      </c>
      <c r="G20" s="10" t="s">
        <v>165</v>
      </c>
      <c r="H20" s="10" t="s">
        <v>213</v>
      </c>
      <c r="I20" s="10" t="s">
        <v>211</v>
      </c>
      <c r="J20" s="10" t="s">
        <v>199</v>
      </c>
    </row>
    <row r="21" spans="1:10" s="18" customFormat="1" ht="105">
      <c r="A21" s="9" t="s">
        <v>197</v>
      </c>
      <c r="B21" s="10" t="s">
        <v>204</v>
      </c>
      <c r="C21" s="10" t="s">
        <v>208</v>
      </c>
      <c r="D21" s="10" t="s">
        <v>163</v>
      </c>
      <c r="E21" s="10" t="s">
        <v>206</v>
      </c>
      <c r="F21" s="10" t="s">
        <v>205</v>
      </c>
      <c r="G21" s="10" t="s">
        <v>165</v>
      </c>
      <c r="H21" s="10" t="s">
        <v>207</v>
      </c>
      <c r="I21" s="10" t="s">
        <v>201</v>
      </c>
      <c r="J21" s="10" t="s">
        <v>199</v>
      </c>
    </row>
    <row r="22" spans="1:10" s="18" customFormat="1" ht="105">
      <c r="A22" s="9" t="s">
        <v>153</v>
      </c>
      <c r="B22" s="10" t="s">
        <v>160</v>
      </c>
      <c r="C22" s="10" t="s">
        <v>190</v>
      </c>
      <c r="D22" s="10" t="s">
        <v>163</v>
      </c>
      <c r="E22" s="10" t="s">
        <v>188</v>
      </c>
      <c r="F22" s="10" t="s">
        <v>164</v>
      </c>
      <c r="G22" s="10" t="s">
        <v>165</v>
      </c>
      <c r="H22" s="10" t="s">
        <v>189</v>
      </c>
      <c r="I22" s="10" t="s">
        <v>187</v>
      </c>
      <c r="J22" s="10" t="s">
        <v>185</v>
      </c>
    </row>
    <row r="23" spans="1:10" s="18" customFormat="1" ht="118.5">
      <c r="A23" s="9" t="s">
        <v>153</v>
      </c>
      <c r="B23" s="10" t="s">
        <v>175</v>
      </c>
      <c r="C23" s="10" t="s">
        <v>183</v>
      </c>
      <c r="D23" s="10" t="s">
        <v>178</v>
      </c>
      <c r="E23" s="10" t="s">
        <v>181</v>
      </c>
      <c r="F23" s="10" t="s">
        <v>179</v>
      </c>
      <c r="G23" s="10" t="s">
        <v>180</v>
      </c>
      <c r="H23" s="10" t="s">
        <v>182</v>
      </c>
      <c r="I23" s="10" t="s">
        <v>172</v>
      </c>
      <c r="J23" s="10" t="s">
        <v>170</v>
      </c>
    </row>
    <row r="24" spans="1:10" s="18" customFormat="1" ht="105">
      <c r="A24" s="9" t="s">
        <v>153</v>
      </c>
      <c r="B24" s="10" t="s">
        <v>160</v>
      </c>
      <c r="C24" s="10" t="s">
        <v>168</v>
      </c>
      <c r="D24" s="10" t="s">
        <v>163</v>
      </c>
      <c r="E24" s="10" t="s">
        <v>166</v>
      </c>
      <c r="F24" s="10" t="s">
        <v>164</v>
      </c>
      <c r="G24" s="10" t="s">
        <v>165</v>
      </c>
      <c r="H24" s="10" t="s">
        <v>167</v>
      </c>
      <c r="I24" s="10" t="s">
        <v>157</v>
      </c>
      <c r="J24" s="10" t="s">
        <v>155</v>
      </c>
    </row>
    <row r="25" spans="1:10" s="18" customFormat="1" ht="171">
      <c r="A25" s="9" t="s">
        <v>133</v>
      </c>
      <c r="B25" s="10" t="s">
        <v>140</v>
      </c>
      <c r="C25" s="10" t="s">
        <v>150</v>
      </c>
      <c r="D25" s="10" t="s">
        <v>143</v>
      </c>
      <c r="E25" s="10" t="s">
        <v>148</v>
      </c>
      <c r="F25" s="10" t="s">
        <v>144</v>
      </c>
      <c r="G25" s="10" t="s">
        <v>147</v>
      </c>
      <c r="H25" s="10" t="s">
        <v>149</v>
      </c>
      <c r="I25" s="10" t="s">
        <v>137</v>
      </c>
      <c r="J25" s="10" t="s">
        <v>135</v>
      </c>
    </row>
    <row r="26" spans="1:10" s="18" customFormat="1" ht="96.75" customHeight="1">
      <c r="A26" s="9"/>
      <c r="B26" s="10"/>
      <c r="C26" s="10"/>
      <c r="D26" s="10"/>
      <c r="E26" s="10"/>
      <c r="F26" s="10"/>
      <c r="G26" s="10"/>
      <c r="H26" s="10"/>
      <c r="I26" s="10"/>
      <c r="J26" s="17"/>
    </row>
    <row r="27" spans="1:9" ht="30" customHeight="1">
      <c r="A27" s="5" t="s">
        <v>18</v>
      </c>
      <c r="B27" s="6"/>
      <c r="C27" s="6"/>
      <c r="D27" s="6"/>
      <c r="E27" s="6"/>
      <c r="F27" s="6"/>
      <c r="G27" s="6"/>
      <c r="H27" s="6"/>
      <c r="I27" s="6"/>
    </row>
    <row r="28" spans="1:9" ht="44.25" customHeight="1">
      <c r="A28" s="23" t="s">
        <v>129</v>
      </c>
      <c r="B28" s="26"/>
      <c r="C28" s="26"/>
      <c r="D28" s="26"/>
      <c r="E28" s="26"/>
      <c r="F28" s="26"/>
      <c r="G28" s="26"/>
      <c r="H28" s="26"/>
      <c r="I28" s="26"/>
    </row>
    <row r="29" spans="1:9" ht="22.5" customHeight="1">
      <c r="A29" s="23" t="s">
        <v>125</v>
      </c>
      <c r="B29" s="26"/>
      <c r="C29" s="26"/>
      <c r="D29" s="26"/>
      <c r="E29" s="26"/>
      <c r="F29" s="26"/>
      <c r="G29" s="26"/>
      <c r="H29" s="26"/>
      <c r="I29" s="26"/>
    </row>
    <row r="30" spans="1:9" ht="32.25" customHeight="1">
      <c r="A30" s="23" t="s">
        <v>126</v>
      </c>
      <c r="B30" s="26"/>
      <c r="C30" s="26"/>
      <c r="D30" s="26"/>
      <c r="E30" s="26"/>
      <c r="F30" s="26"/>
      <c r="G30" s="26"/>
      <c r="H30" s="26"/>
      <c r="I30" s="26"/>
    </row>
    <row r="31" spans="1:9" ht="32.25" customHeight="1">
      <c r="A31" s="23" t="s">
        <v>127</v>
      </c>
      <c r="B31" s="26"/>
      <c r="C31" s="26"/>
      <c r="D31" s="26"/>
      <c r="E31" s="26"/>
      <c r="F31" s="26"/>
      <c r="G31" s="26"/>
      <c r="H31" s="26"/>
      <c r="I31" s="26"/>
    </row>
    <row r="32" spans="1:9" ht="29.25" customHeight="1">
      <c r="A32" s="25" t="s">
        <v>128</v>
      </c>
      <c r="B32" s="26"/>
      <c r="C32" s="26"/>
      <c r="D32" s="26"/>
      <c r="E32" s="26"/>
      <c r="F32" s="26"/>
      <c r="G32" s="26"/>
      <c r="H32" s="26"/>
      <c r="I32" s="26"/>
    </row>
    <row r="33" spans="1:9" ht="23.25" customHeight="1">
      <c r="A33" s="27" t="s">
        <v>105</v>
      </c>
      <c r="B33" s="31"/>
      <c r="C33" s="31"/>
      <c r="D33" s="31"/>
      <c r="E33" s="31"/>
      <c r="F33" s="31"/>
      <c r="G33" s="31"/>
      <c r="H33" s="31"/>
      <c r="I33" s="31"/>
    </row>
  </sheetData>
  <sheetProtection sheet="1" objects="1" scenarios="1"/>
  <mergeCells count="7">
    <mergeCell ref="A1:J1"/>
    <mergeCell ref="A32:I32"/>
    <mergeCell ref="A33:I33"/>
    <mergeCell ref="A28:I28"/>
    <mergeCell ref="A29:I29"/>
    <mergeCell ref="A30:I30"/>
    <mergeCell ref="A31:I31"/>
  </mergeCells>
  <hyperlinks>
    <hyperlink ref="A33:I33" r:id="rId1" display="The personal data which you have provided to the FSMA via this form will be processed by the FSMA as set out in its Privacy Policy."/>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dimension ref="A1:R157"/>
  <sheetViews>
    <sheetView zoomScalePageLayoutView="0" workbookViewId="0" topLeftCell="D11">
      <selection activeCell="A36" sqref="A36:IV36"/>
    </sheetView>
  </sheetViews>
  <sheetFormatPr defaultColWidth="9.140625" defaultRowHeight="12.75"/>
  <cols>
    <col min="1" max="1" width="91.00390625" style="0" customWidth="1"/>
    <col min="2" max="2" width="28.28125" style="0" customWidth="1"/>
    <col min="3" max="3" width="18.7109375" style="0" customWidth="1"/>
    <col min="4" max="4" width="60.8515625" style="0" customWidth="1"/>
    <col min="5" max="11" width="20.57421875" style="0" customWidth="1"/>
    <col min="12" max="12" width="21.00390625" style="0" customWidth="1"/>
    <col min="13" max="13" width="21.7109375" style="0" customWidth="1"/>
    <col min="14" max="14" width="18.57421875" style="0" customWidth="1"/>
    <col min="15" max="15" width="18.28125" style="0" customWidth="1"/>
    <col min="16" max="16" width="18.140625" style="0" customWidth="1"/>
    <col min="17" max="17" width="18.57421875" style="0" customWidth="1"/>
    <col min="18" max="18" width="18.28125" style="0" customWidth="1"/>
  </cols>
  <sheetData>
    <row r="1" ht="12.75">
      <c r="A1" t="s">
        <v>53</v>
      </c>
    </row>
    <row r="2" ht="12.75">
      <c r="A2" t="s">
        <v>191</v>
      </c>
    </row>
    <row r="3" spans="1:12" ht="12.75">
      <c r="A3" s="11" t="s">
        <v>65</v>
      </c>
      <c r="J3" t="str">
        <f>VLOOKUP(A3,A80:D157,2,FALSE)</f>
        <v>Offrant</v>
      </c>
      <c r="K3" t="str">
        <f>VLOOKUP(A3,A80:D157,3,FALSE)</f>
        <v>Bieder</v>
      </c>
      <c r="L3" t="str">
        <f>VLOOKUP(A3,A80:D157,4,FALSE)</f>
        <v>Offeror</v>
      </c>
    </row>
    <row r="4" ht="12.75">
      <c r="A4" s="14">
        <v>44344</v>
      </c>
    </row>
    <row r="5" spans="1:4" ht="12.75">
      <c r="A5" t="s">
        <v>130</v>
      </c>
      <c r="D5" s="16"/>
    </row>
    <row r="6" spans="1:18" ht="12.75">
      <c r="A6" t="s">
        <v>40</v>
      </c>
      <c r="B6" t="s">
        <v>35</v>
      </c>
      <c r="C6">
        <v>996</v>
      </c>
      <c r="D6" s="16">
        <v>26.9479</v>
      </c>
      <c r="E6" t="s">
        <v>192</v>
      </c>
      <c r="F6" t="s">
        <v>43</v>
      </c>
      <c r="I6" t="s">
        <v>83</v>
      </c>
      <c r="J6" t="str">
        <f>VLOOKUP(A6,A80:D157,2,FALSE)</f>
        <v>Actions</v>
      </c>
      <c r="K6" t="str">
        <f>VLOOKUP(A6,A80:D157,3,FALSE)</f>
        <v>Aandelen</v>
      </c>
      <c r="L6" t="str">
        <f>VLOOKUP(A6,A80:D157,4,FALSE)</f>
        <v>Shares</v>
      </c>
      <c r="M6" t="str">
        <f>VLOOKUP(B6,A80:D157,2,FALSE)</f>
        <v>Achats</v>
      </c>
      <c r="N6" t="str">
        <f>VLOOKUP(B6,A80:D157,3,FALSE)</f>
        <v>Verwerving</v>
      </c>
      <c r="O6" t="str">
        <f>VLOOKUP(B6,A80:D157,4,FALSE)</f>
        <v>Purchase</v>
      </c>
      <c r="P6" t="str">
        <f>VLOOKUP(F6,A80:D157,2,FALSE)</f>
        <v>Euronext Brussels</v>
      </c>
      <c r="Q6" t="str">
        <f>VLOOKUP(F6,A80:D157,3,FALSE)</f>
        <v>Euronext Brussels</v>
      </c>
      <c r="R6" t="str">
        <f>VLOOKUP(F6,A80:D157,4,FALSE)</f>
        <v>Euronext Brussels</v>
      </c>
    </row>
    <row r="7" spans="1:18" ht="12.75">
      <c r="A7" t="s">
        <v>86</v>
      </c>
      <c r="D7" s="16"/>
      <c r="J7" t="str">
        <f>VLOOKUP(A7,A80:D157,2,FALSE)</f>
        <v> </v>
      </c>
      <c r="K7" t="str">
        <f>VLOOKUP(A7,A80:D157,3,FALSE)</f>
        <v> </v>
      </c>
      <c r="L7" t="str">
        <f>VLOOKUP(A7,A80:D157,4,FALSE)</f>
        <v> </v>
      </c>
      <c r="M7" t="e">
        <f>VLOOKUP(B7,A80:D157,2,FALSE)</f>
        <v>#N/A</v>
      </c>
      <c r="N7" t="e">
        <f>VLOOKUP(B7,A80:D157,3,FALSE)</f>
        <v>#N/A</v>
      </c>
      <c r="O7" t="e">
        <f>VLOOKUP(B7,A80:D157,4,FALSE)</f>
        <v>#N/A</v>
      </c>
      <c r="P7" t="e">
        <f>VLOOKUP(F7,A80:D157,2,FALSE)</f>
        <v>#N/A</v>
      </c>
      <c r="Q7" t="e">
        <f>VLOOKUP(F7,A80:D157,3,FALSE)</f>
        <v>#N/A</v>
      </c>
      <c r="R7" t="e">
        <f>VLOOKUP(F7,A80:D157,4,FALSE)</f>
        <v>#N/A</v>
      </c>
    </row>
    <row r="8" spans="1:18" ht="12.75">
      <c r="A8" t="s">
        <v>86</v>
      </c>
      <c r="D8" s="16"/>
      <c r="J8" t="str">
        <f>VLOOKUP(A8,A80:D157,2,FALSE)</f>
        <v> </v>
      </c>
      <c r="K8" t="str">
        <f>VLOOKUP(A8,A80:D157,3,FALSE)</f>
        <v> </v>
      </c>
      <c r="L8" t="str">
        <f>VLOOKUP(A8,A80:D157,4,FALSE)</f>
        <v> </v>
      </c>
      <c r="M8" t="e">
        <f>VLOOKUP(B8,A80:D157,2,FALSE)</f>
        <v>#N/A</v>
      </c>
      <c r="N8" t="e">
        <f>VLOOKUP(B8,A80:D157,3,FALSE)</f>
        <v>#N/A</v>
      </c>
      <c r="O8" t="e">
        <f>VLOOKUP(B8,A80:D157,4,FALSE)</f>
        <v>#N/A</v>
      </c>
      <c r="P8" t="e">
        <f>VLOOKUP(F8,A80:D157,2,FALSE)</f>
        <v>#N/A</v>
      </c>
      <c r="Q8" t="e">
        <f>VLOOKUP(F8,A80:D157,3,FALSE)</f>
        <v>#N/A</v>
      </c>
      <c r="R8" t="e">
        <f>VLOOKUP(F8,A80:D157,4,FALSE)</f>
        <v>#N/A</v>
      </c>
    </row>
    <row r="9" spans="1:18" ht="12.75">
      <c r="A9" t="s">
        <v>86</v>
      </c>
      <c r="D9" s="16"/>
      <c r="J9" t="str">
        <f>VLOOKUP(A9,A80:D157,2,FALSE)</f>
        <v> </v>
      </c>
      <c r="K9" t="str">
        <f>VLOOKUP(A9,A80:D157,3,FALSE)</f>
        <v> </v>
      </c>
      <c r="L9" t="str">
        <f>VLOOKUP(A9,A80:D157,4,FALSE)</f>
        <v> </v>
      </c>
      <c r="M9" t="e">
        <f>VLOOKUP(B9,A80:D157,2,FALSE)</f>
        <v>#N/A</v>
      </c>
      <c r="N9" t="e">
        <f>VLOOKUP(B9,A80:D157,3,FALSE)</f>
        <v>#N/A</v>
      </c>
      <c r="O9" t="e">
        <f>VLOOKUP(B9,A80:D157,4,FALSE)</f>
        <v>#N/A</v>
      </c>
      <c r="P9" t="e">
        <f>VLOOKUP(F9,A80:D157,2,FALSE)</f>
        <v>#N/A</v>
      </c>
      <c r="Q9" t="e">
        <f>VLOOKUP(F9,A80:D157,3,FALSE)</f>
        <v>#N/A</v>
      </c>
      <c r="R9" t="e">
        <f>VLOOKUP(F9,A80:D157,4,FALSE)</f>
        <v>#N/A</v>
      </c>
    </row>
    <row r="10" spans="1:18" ht="12.75">
      <c r="A10" t="s">
        <v>86</v>
      </c>
      <c r="D10" s="16"/>
      <c r="J10" t="str">
        <f>VLOOKUP(A10,A80:D157,2,FALSE)</f>
        <v> </v>
      </c>
      <c r="K10" t="str">
        <f>VLOOKUP(A10,A80:D157,3,FALSE)</f>
        <v> </v>
      </c>
      <c r="L10" t="str">
        <f>VLOOKUP(A10,A80:D157,4,FALSE)</f>
        <v> </v>
      </c>
      <c r="M10" t="e">
        <f>VLOOKUP(B10,A80:D157,2,FALSE)</f>
        <v>#N/A</v>
      </c>
      <c r="N10" t="e">
        <f>VLOOKUP(B10,A80:D157,3,FALSE)</f>
        <v>#N/A</v>
      </c>
      <c r="O10" t="e">
        <f>VLOOKUP(B10,A80:D157,4,FALSE)</f>
        <v>#N/A</v>
      </c>
      <c r="P10" t="e">
        <f>VLOOKUP(F10,A80:D157,2,FALSE)</f>
        <v>#N/A</v>
      </c>
      <c r="Q10" t="e">
        <f>VLOOKUP(F10,A80:D157,3,FALSE)</f>
        <v>#N/A</v>
      </c>
      <c r="R10" t="e">
        <f>VLOOKUP(F10,A80:D157,4,FALSE)</f>
        <v>#N/A</v>
      </c>
    </row>
    <row r="11" spans="1:18" ht="12.75">
      <c r="A11" t="s">
        <v>86</v>
      </c>
      <c r="D11" s="16"/>
      <c r="J11" t="str">
        <f>VLOOKUP(A11,A80:D157,2,FALSE)</f>
        <v> </v>
      </c>
      <c r="K11" t="str">
        <f>VLOOKUP(A11,A80:D157,3,FALSE)</f>
        <v> </v>
      </c>
      <c r="L11" t="str">
        <f>VLOOKUP(A11,A80:D157,4,FALSE)</f>
        <v> </v>
      </c>
      <c r="M11" t="e">
        <f>VLOOKUP(B11,A80:D157,2,FALSE)</f>
        <v>#N/A</v>
      </c>
      <c r="N11" t="e">
        <f>VLOOKUP(B11,A80:D157,3,FALSE)</f>
        <v>#N/A</v>
      </c>
      <c r="O11" t="e">
        <f>VLOOKUP(B11,A80:D157,4,FALSE)</f>
        <v>#N/A</v>
      </c>
      <c r="P11" t="e">
        <f>VLOOKUP(F11,A80:D157,2,FALSE)</f>
        <v>#N/A</v>
      </c>
      <c r="Q11" t="e">
        <f>VLOOKUP(F11,A80:D157,3,FALSE)</f>
        <v>#N/A</v>
      </c>
      <c r="R11" t="e">
        <f>VLOOKUP(F11,A80:D157,4,FALSE)</f>
        <v>#N/A</v>
      </c>
    </row>
    <row r="12" spans="1:18" ht="12.75">
      <c r="A12" t="s">
        <v>86</v>
      </c>
      <c r="D12" s="16"/>
      <c r="J12" t="str">
        <f>VLOOKUP(A12,A80:D157,2,FALSE)</f>
        <v> </v>
      </c>
      <c r="K12" t="str">
        <f>VLOOKUP(A12,A80:D157,3,FALSE)</f>
        <v> </v>
      </c>
      <c r="L12" t="str">
        <f>VLOOKUP(A12,A80:D157,4,FALSE)</f>
        <v> </v>
      </c>
      <c r="M12" t="e">
        <f>VLOOKUP(B12,A80:D157,2,FALSE)</f>
        <v>#N/A</v>
      </c>
      <c r="N12" t="e">
        <f>VLOOKUP(B12,A80:D157,3,FALSE)</f>
        <v>#N/A</v>
      </c>
      <c r="O12" t="e">
        <f>VLOOKUP(B12,A80:D157,4,FALSE)</f>
        <v>#N/A</v>
      </c>
      <c r="P12" t="e">
        <f>VLOOKUP(F12,A80:D157,2,FALSE)</f>
        <v>#N/A</v>
      </c>
      <c r="Q12" t="e">
        <f>VLOOKUP(F12,A80:D157,3,FALSE)</f>
        <v>#N/A</v>
      </c>
      <c r="R12" t="e">
        <f>VLOOKUP(F12,A80:D157,4,FALSE)</f>
        <v>#N/A</v>
      </c>
    </row>
    <row r="13" spans="1:18" ht="12.75">
      <c r="A13" t="s">
        <v>86</v>
      </c>
      <c r="D13" s="16"/>
      <c r="J13" t="str">
        <f>VLOOKUP(A13,A80:D157,2,FALSE)</f>
        <v> </v>
      </c>
      <c r="K13" t="str">
        <f>VLOOKUP(A13,A80:D157,3,FALSE)</f>
        <v> </v>
      </c>
      <c r="L13" t="str">
        <f>VLOOKUP(A13,A80:D157,4,FALSE)</f>
        <v> </v>
      </c>
      <c r="M13" t="e">
        <f>VLOOKUP(B13,A80:D157,2,FALSE)</f>
        <v>#N/A</v>
      </c>
      <c r="N13" t="e">
        <f>VLOOKUP(B13,A80:D157,3,FALSE)</f>
        <v>#N/A</v>
      </c>
      <c r="O13" t="e">
        <f>VLOOKUP(B13,A80:D157,4,FALSE)</f>
        <v>#N/A</v>
      </c>
      <c r="P13" t="e">
        <f>VLOOKUP(F13,A80:D157,2,FALSE)</f>
        <v>#N/A</v>
      </c>
      <c r="Q13" t="e">
        <f>VLOOKUP(F13,A80:D157,3,FALSE)</f>
        <v>#N/A</v>
      </c>
      <c r="R13" t="e">
        <f>VLOOKUP(F13,A80:D157,4,FALSE)</f>
        <v>#N/A</v>
      </c>
    </row>
    <row r="14" spans="1:18" ht="12.75">
      <c r="A14" t="s">
        <v>86</v>
      </c>
      <c r="D14" s="16"/>
      <c r="J14" t="str">
        <f>VLOOKUP(A14,A80:D157,2,FALSE)</f>
        <v> </v>
      </c>
      <c r="K14" t="str">
        <f>VLOOKUP(A14,A80:D157,3,FALSE)</f>
        <v> </v>
      </c>
      <c r="L14" t="str">
        <f>VLOOKUP(A14,A80:D157,4,FALSE)</f>
        <v> </v>
      </c>
      <c r="M14" t="e">
        <f>VLOOKUP(B14,A80:D157,2,FALSE)</f>
        <v>#N/A</v>
      </c>
      <c r="N14" t="e">
        <f>VLOOKUP(B14,A80:D157,3,FALSE)</f>
        <v>#N/A</v>
      </c>
      <c r="O14" t="e">
        <f>VLOOKUP(B14,A80:D157,4,FALSE)</f>
        <v>#N/A</v>
      </c>
      <c r="P14" t="e">
        <f>VLOOKUP(F14,A80:D157,2,FALSE)</f>
        <v>#N/A</v>
      </c>
      <c r="Q14" t="e">
        <f>VLOOKUP(F14,A80:D157,3,FALSE)</f>
        <v>#N/A</v>
      </c>
      <c r="R14" t="e">
        <f>VLOOKUP(F14,A80:D157,4,FALSE)</f>
        <v>#N/A</v>
      </c>
    </row>
    <row r="15" spans="1:18" ht="12.75">
      <c r="A15" t="s">
        <v>86</v>
      </c>
      <c r="D15" s="16"/>
      <c r="J15" t="str">
        <f>VLOOKUP(A15,A80:D157,2,FALSE)</f>
        <v> </v>
      </c>
      <c r="K15" t="str">
        <f>VLOOKUP(A15,A80:D157,3,FALSE)</f>
        <v> </v>
      </c>
      <c r="L15" t="str">
        <f>VLOOKUP(A15,A80:D157,4,FALSE)</f>
        <v> </v>
      </c>
      <c r="M15" t="e">
        <f>VLOOKUP(B15,A80:D157,2,FALSE)</f>
        <v>#N/A</v>
      </c>
      <c r="N15" t="e">
        <f>VLOOKUP(B15,A80:D157,3,FALSE)</f>
        <v>#N/A</v>
      </c>
      <c r="O15" t="e">
        <f>VLOOKUP(B15,A80:D157,4,FALSE)</f>
        <v>#N/A</v>
      </c>
      <c r="P15" t="e">
        <f>VLOOKUP(F15,A80:D157,2,FALSE)</f>
        <v>#N/A</v>
      </c>
      <c r="Q15" t="e">
        <f>VLOOKUP(F15,A80:D157,3,FALSE)</f>
        <v>#N/A</v>
      </c>
      <c r="R15" t="e">
        <f>VLOOKUP(F15,A80:D157,4,FALSE)</f>
        <v>#N/A</v>
      </c>
    </row>
    <row r="16" spans="1:18" ht="12.75">
      <c r="A16" t="s">
        <v>86</v>
      </c>
      <c r="D16" s="16"/>
      <c r="J16" t="str">
        <f>VLOOKUP(A16,A80:D157,2,FALSE)</f>
        <v> </v>
      </c>
      <c r="K16" t="str">
        <f>VLOOKUP(A16,A80:D157,3,FALSE)</f>
        <v> </v>
      </c>
      <c r="L16" t="str">
        <f>VLOOKUP(A16,A80:D157,4,FALSE)</f>
        <v> </v>
      </c>
      <c r="M16" t="e">
        <f>VLOOKUP(B16,A80:D157,2,FALSE)</f>
        <v>#N/A</v>
      </c>
      <c r="N16" t="e">
        <f>VLOOKUP(B16,A80:D157,3,FALSE)</f>
        <v>#N/A</v>
      </c>
      <c r="O16" t="e">
        <f>VLOOKUP(B16,A80:D157,4,FALSE)</f>
        <v>#N/A</v>
      </c>
      <c r="P16" t="e">
        <f>VLOOKUP(F16,A80:D157,2,FALSE)</f>
        <v>#N/A</v>
      </c>
      <c r="Q16" t="e">
        <f>VLOOKUP(F16,A80:D157,3,FALSE)</f>
        <v>#N/A</v>
      </c>
      <c r="R16" t="e">
        <f>VLOOKUP(F16,A80:D157,4,FALSE)</f>
        <v>#N/A</v>
      </c>
    </row>
    <row r="17" spans="1:18" ht="12.75">
      <c r="A17" t="s">
        <v>86</v>
      </c>
      <c r="D17" s="16"/>
      <c r="I17" s="11"/>
      <c r="J17" t="str">
        <f>VLOOKUP(A17,A80:D157,2,FALSE)</f>
        <v> </v>
      </c>
      <c r="K17" t="str">
        <f>VLOOKUP(A17,A80:D157,3,FALSE)</f>
        <v> </v>
      </c>
      <c r="L17" t="str">
        <f>VLOOKUP(A17,A80:D157,4,FALSE)</f>
        <v> </v>
      </c>
      <c r="M17" t="e">
        <f>VLOOKUP(B17,A80:D157,2,FALSE)</f>
        <v>#N/A</v>
      </c>
      <c r="N17" t="e">
        <f>VLOOKUP(B17,A80:D157,3,FALSE)</f>
        <v>#N/A</v>
      </c>
      <c r="O17" t="e">
        <f>VLOOKUP(B17,A80:D157,4,FALSE)</f>
        <v>#N/A</v>
      </c>
      <c r="P17" t="e">
        <f>VLOOKUP(F17,A80:D157,2,FALSE)</f>
        <v>#N/A</v>
      </c>
      <c r="Q17" t="e">
        <f>VLOOKUP(F17,A80:D157,3,FALSE)</f>
        <v>#N/A</v>
      </c>
      <c r="R17" t="e">
        <f>VLOOKUP(F17,A80:D157,4,FALSE)</f>
        <v>#N/A</v>
      </c>
    </row>
    <row r="18" spans="1:18" ht="12.75">
      <c r="A18" t="s">
        <v>86</v>
      </c>
      <c r="D18" s="16"/>
      <c r="J18" t="str">
        <f>VLOOKUP(A18,A80:D157,2,FALSE)</f>
        <v> </v>
      </c>
      <c r="K18" t="str">
        <f>VLOOKUP(A18,A80:D157,3,FALSE)</f>
        <v> </v>
      </c>
      <c r="L18" t="str">
        <f>VLOOKUP(A18,A80:D157,4,FALSE)</f>
        <v> </v>
      </c>
      <c r="M18" t="e">
        <f>VLOOKUP(B18,A80:D157,2,FALSE)</f>
        <v>#N/A</v>
      </c>
      <c r="N18" t="e">
        <f>VLOOKUP(B18,A80:D157,3,FALSE)</f>
        <v>#N/A</v>
      </c>
      <c r="O18" t="e">
        <f>VLOOKUP(B18,A80:D157,4,FALSE)</f>
        <v>#N/A</v>
      </c>
      <c r="P18" t="e">
        <f>VLOOKUP(F18,A80:D157,2,FALSE)</f>
        <v>#N/A</v>
      </c>
      <c r="Q18" t="e">
        <f>VLOOKUP(F18,A80:D157,3,FALSE)</f>
        <v>#N/A</v>
      </c>
      <c r="R18" t="e">
        <f>VLOOKUP(F18,A80:D157,4,FALSE)</f>
        <v>#N/A</v>
      </c>
    </row>
    <row r="19" spans="1:18" ht="12.75">
      <c r="A19" t="s">
        <v>86</v>
      </c>
      <c r="D19" s="16"/>
      <c r="J19" t="str">
        <f>VLOOKUP(A19,A80:D157,2,FALSE)</f>
        <v> </v>
      </c>
      <c r="K19" t="str">
        <f>VLOOKUP(A19,A80:D157,3,FALSE)</f>
        <v> </v>
      </c>
      <c r="L19" t="str">
        <f>VLOOKUP(A19,A80:D157,4,FALSE)</f>
        <v> </v>
      </c>
      <c r="M19" t="e">
        <f>VLOOKUP(B19,A80:D157,2,FALSE)</f>
        <v>#N/A</v>
      </c>
      <c r="N19" t="e">
        <f>VLOOKUP(B19,A80:D157,3,FALSE)</f>
        <v>#N/A</v>
      </c>
      <c r="O19" t="e">
        <f>VLOOKUP(B19,A80:D157,4,FALSE)</f>
        <v>#N/A</v>
      </c>
      <c r="P19" t="e">
        <f>VLOOKUP(F19,A80:D157,2,FALSE)</f>
        <v>#N/A</v>
      </c>
      <c r="Q19" t="e">
        <f>VLOOKUP(F19,A80:D157,3,FALSE)</f>
        <v>#N/A</v>
      </c>
      <c r="R19" t="e">
        <f>VLOOKUP(F19,A80:D157,4,FALSE)</f>
        <v>#N/A</v>
      </c>
    </row>
    <row r="20" spans="1:18" ht="12.75">
      <c r="A20" t="s">
        <v>86</v>
      </c>
      <c r="D20" s="16"/>
      <c r="J20" t="str">
        <f>VLOOKUP(A20,A80:D157,2,FALSE)</f>
        <v> </v>
      </c>
      <c r="K20" t="str">
        <f>VLOOKUP(A20,A80:D157,3,FALSE)</f>
        <v> </v>
      </c>
      <c r="L20" t="str">
        <f>VLOOKUP(A20,A80:D157,4,FALSE)</f>
        <v> </v>
      </c>
      <c r="M20" t="e">
        <f>VLOOKUP(B20,A80:D157,2,FALSE)</f>
        <v>#N/A</v>
      </c>
      <c r="N20" t="e">
        <f>VLOOKUP(B20,A80:D157,3,FALSE)</f>
        <v>#N/A</v>
      </c>
      <c r="O20" t="e">
        <f>VLOOKUP(B20,A80:D157,4,FALSE)</f>
        <v>#N/A</v>
      </c>
      <c r="P20" t="e">
        <f>VLOOKUP(F20,A80:D157,2,FALSE)</f>
        <v>#N/A</v>
      </c>
      <c r="Q20" t="e">
        <f>VLOOKUP(F20,A80:D157,3,FALSE)</f>
        <v>#N/A</v>
      </c>
      <c r="R20" t="e">
        <f>VLOOKUP(F20,A80:D157,4,FALSE)</f>
        <v>#N/A</v>
      </c>
    </row>
    <row r="21" spans="1:18" ht="12.75">
      <c r="A21" t="s">
        <v>86</v>
      </c>
      <c r="D21" s="16"/>
      <c r="J21" t="str">
        <f>VLOOKUP(A21,A80:D157,2,FALSE)</f>
        <v> </v>
      </c>
      <c r="K21" t="str">
        <f>VLOOKUP(A21,A80:D157,3,FALSE)</f>
        <v> </v>
      </c>
      <c r="L21" t="str">
        <f>VLOOKUP(A21,A80:D157,4,FALSE)</f>
        <v> </v>
      </c>
      <c r="M21" t="e">
        <f>VLOOKUP(B21,A80:D157,2,FALSE)</f>
        <v>#N/A</v>
      </c>
      <c r="N21" t="e">
        <f>VLOOKUP(B21,A80:D157,3,FALSE)</f>
        <v>#N/A</v>
      </c>
      <c r="O21" t="e">
        <f>VLOOKUP(B21,A80:D157,4,FALSE)</f>
        <v>#N/A</v>
      </c>
      <c r="P21" t="e">
        <f>VLOOKUP(F21,A80:D157,2,FALSE)</f>
        <v>#N/A</v>
      </c>
      <c r="Q21" t="e">
        <f>VLOOKUP(F21,A80:D157,3,FALSE)</f>
        <v>#N/A</v>
      </c>
      <c r="R21" t="e">
        <f>VLOOKUP(F21,A80:D157,4,FALSE)</f>
        <v>#N/A</v>
      </c>
    </row>
    <row r="22" spans="1:18" ht="12.75">
      <c r="A22" t="s">
        <v>86</v>
      </c>
      <c r="D22" s="16"/>
      <c r="J22" t="str">
        <f>VLOOKUP(A22,A80:D157,2,FALSE)</f>
        <v> </v>
      </c>
      <c r="K22" t="str">
        <f>VLOOKUP(A22,A80:D157,3,FALSE)</f>
        <v> </v>
      </c>
      <c r="L22" t="str">
        <f>VLOOKUP(A22,A80:D157,4,FALSE)</f>
        <v> </v>
      </c>
      <c r="M22" t="e">
        <f>VLOOKUP(B22,A80:D157,2,FALSE)</f>
        <v>#N/A</v>
      </c>
      <c r="N22" t="e">
        <f>VLOOKUP(B22,A80:D157,3,FALSE)</f>
        <v>#N/A</v>
      </c>
      <c r="O22" t="e">
        <f>VLOOKUP(B22,A80:D157,4,FALSE)</f>
        <v>#N/A</v>
      </c>
      <c r="P22" t="e">
        <f>VLOOKUP(F22,A80:D157,2,FALSE)</f>
        <v>#N/A</v>
      </c>
      <c r="Q22" t="e">
        <f>VLOOKUP(F22,A80:D157,3,FALSE)</f>
        <v>#N/A</v>
      </c>
      <c r="R22" t="e">
        <f>VLOOKUP(F22,A80:D157,4,FALSE)</f>
        <v>#N/A</v>
      </c>
    </row>
    <row r="23" spans="1:18" ht="12.75">
      <c r="A23" t="s">
        <v>86</v>
      </c>
      <c r="D23" s="16"/>
      <c r="J23" t="str">
        <f>VLOOKUP(A23,A80:D157,2,FALSE)</f>
        <v> </v>
      </c>
      <c r="K23" t="str">
        <f>VLOOKUP(A23,A80:D157,3,FALSE)</f>
        <v> </v>
      </c>
      <c r="L23" t="str">
        <f>VLOOKUP(A23,A80:D157,4,FALSE)</f>
        <v> </v>
      </c>
      <c r="M23" t="e">
        <f>VLOOKUP(B23,A80:D157,2,FALSE)</f>
        <v>#N/A</v>
      </c>
      <c r="N23" t="e">
        <f>VLOOKUP(B23,A80:D157,3,FALSE)</f>
        <v>#N/A</v>
      </c>
      <c r="O23" t="e">
        <f>VLOOKUP(B23,A80:D157,4,FALSE)</f>
        <v>#N/A</v>
      </c>
      <c r="P23" t="e">
        <f>VLOOKUP(F23,A80:D157,2,FALSE)</f>
        <v>#N/A</v>
      </c>
      <c r="Q23" t="e">
        <f>VLOOKUP(F23,A80:D157,3,FALSE)</f>
        <v>#N/A</v>
      </c>
      <c r="R23" t="e">
        <f>VLOOKUP(F23,A80:D157,4,FALSE)</f>
        <v>#N/A</v>
      </c>
    </row>
    <row r="24" spans="1:18" ht="12.75">
      <c r="A24" t="s">
        <v>86</v>
      </c>
      <c r="D24" s="16"/>
      <c r="J24" t="str">
        <f>VLOOKUP(A24,A80:D157,2,FALSE)</f>
        <v> </v>
      </c>
      <c r="K24" t="str">
        <f>VLOOKUP(A24,A80:D157,3,FALSE)</f>
        <v> </v>
      </c>
      <c r="L24" t="str">
        <f>VLOOKUP(A24,A80:D157,4,FALSE)</f>
        <v> </v>
      </c>
      <c r="M24" t="e">
        <f>VLOOKUP(B24,A80:D157,2,FALSE)</f>
        <v>#N/A</v>
      </c>
      <c r="N24" t="e">
        <f>VLOOKUP(B24,A80:D157,3,FALSE)</f>
        <v>#N/A</v>
      </c>
      <c r="O24" t="e">
        <f>VLOOKUP(B24,A80:D157,4,FALSE)</f>
        <v>#N/A</v>
      </c>
      <c r="P24" t="e">
        <f>VLOOKUP(F24,A80:D157,2,FALSE)</f>
        <v>#N/A</v>
      </c>
      <c r="Q24" t="e">
        <f>VLOOKUP(F24,A80:D157,3,FALSE)</f>
        <v>#N/A</v>
      </c>
      <c r="R24" t="e">
        <f>VLOOKUP(F24,A80:D157,4,FALSE)</f>
        <v>#N/A</v>
      </c>
    </row>
    <row r="25" spans="1:18" ht="12.75">
      <c r="A25" t="s">
        <v>86</v>
      </c>
      <c r="D25" s="16"/>
      <c r="J25" t="str">
        <f>VLOOKUP(A25,A80:D157,2,FALSE)</f>
        <v> </v>
      </c>
      <c r="K25" t="str">
        <f>VLOOKUP(A25,A80:D157,3,FALSE)</f>
        <v> </v>
      </c>
      <c r="L25" t="str">
        <f>VLOOKUP(A25,A80:D157,4,FALSE)</f>
        <v> </v>
      </c>
      <c r="M25" t="e">
        <f>VLOOKUP(B25,A80:D157,2,FALSE)</f>
        <v>#N/A</v>
      </c>
      <c r="N25" t="e">
        <f>VLOOKUP(B25,A80:D157,3,FALSE)</f>
        <v>#N/A</v>
      </c>
      <c r="O25" t="e">
        <f>VLOOKUP(B25,A80:D157,4,FALSE)</f>
        <v>#N/A</v>
      </c>
      <c r="P25" t="e">
        <f>VLOOKUP(F25,A80:D157,2,FALSE)</f>
        <v>#N/A</v>
      </c>
      <c r="Q25" t="e">
        <f>VLOOKUP(F25,A80:D157,3,FALSE)</f>
        <v>#N/A</v>
      </c>
      <c r="R25" t="e">
        <f>VLOOKUP(F25,A80:D157,4,FALSE)</f>
        <v>#N/A</v>
      </c>
    </row>
    <row r="26" spans="1:18" ht="12.75">
      <c r="A26" t="s">
        <v>86</v>
      </c>
      <c r="D26" s="16"/>
      <c r="J26" t="str">
        <f>VLOOKUP(A26,A80:D157,2,FALSE)</f>
        <v> </v>
      </c>
      <c r="K26" t="str">
        <f>VLOOKUP(A26,A80:D157,3,FALSE)</f>
        <v> </v>
      </c>
      <c r="L26" t="str">
        <f>VLOOKUP(A26,A80:D157,4,FALSE)</f>
        <v> </v>
      </c>
      <c r="M26" t="e">
        <f>VLOOKUP(B26,A80:D157,2,FALSE)</f>
        <v>#N/A</v>
      </c>
      <c r="N26" t="e">
        <f>VLOOKUP(B26,A80:D157,3,FALSE)</f>
        <v>#N/A</v>
      </c>
      <c r="O26" t="e">
        <f>VLOOKUP(B26,A80:D157,4,FALSE)</f>
        <v>#N/A</v>
      </c>
      <c r="P26" t="e">
        <f>VLOOKUP(F26,A80:D157,2,FALSE)</f>
        <v>#N/A</v>
      </c>
      <c r="Q26" t="e">
        <f>VLOOKUP(F26,A80:D157,3,FALSE)</f>
        <v>#N/A</v>
      </c>
      <c r="R26" t="e">
        <f>VLOOKUP(F26,A80:D157,4,FALSE)</f>
        <v>#N/A</v>
      </c>
    </row>
    <row r="27" spans="1:18" ht="12.75">
      <c r="A27" t="s">
        <v>86</v>
      </c>
      <c r="D27" s="16"/>
      <c r="J27" t="str">
        <f>VLOOKUP(A27,A80:D157,2,FALSE)</f>
        <v> </v>
      </c>
      <c r="K27" t="str">
        <f>VLOOKUP(A27,A80:D157,3,FALSE)</f>
        <v> </v>
      </c>
      <c r="L27" t="str">
        <f>VLOOKUP(A27,A80:D157,4,FALSE)</f>
        <v> </v>
      </c>
      <c r="M27" t="e">
        <f>VLOOKUP(B27,A80:D157,2,FALSE)</f>
        <v>#N/A</v>
      </c>
      <c r="N27" t="e">
        <f>VLOOKUP(B27,A80:D157,3,FALSE)</f>
        <v>#N/A</v>
      </c>
      <c r="O27" t="e">
        <f>VLOOKUP(B27,A80:D157,4,FALSE)</f>
        <v>#N/A</v>
      </c>
      <c r="P27" t="e">
        <f>VLOOKUP(F27,A80:D157,2,FALSE)</f>
        <v>#N/A</v>
      </c>
      <c r="Q27" t="e">
        <f>VLOOKUP(F27,A80:D157,3,FALSE)</f>
        <v>#N/A</v>
      </c>
      <c r="R27" t="e">
        <f>VLOOKUP(F27,A80:D157,4,FALSE)</f>
        <v>#N/A</v>
      </c>
    </row>
    <row r="28" spans="1:18" ht="12.75">
      <c r="A28" t="s">
        <v>86</v>
      </c>
      <c r="D28" s="16"/>
      <c r="J28" t="str">
        <f>VLOOKUP(A28,A80:D157,2,FALSE)</f>
        <v> </v>
      </c>
      <c r="K28" t="str">
        <f>VLOOKUP(A28,A80:D157,3,FALSE)</f>
        <v> </v>
      </c>
      <c r="L28" t="str">
        <f>VLOOKUP(A28,A80:D157,4,FALSE)</f>
        <v> </v>
      </c>
      <c r="M28" t="e">
        <f>VLOOKUP(B28,A80:D157,2,FALSE)</f>
        <v>#N/A</v>
      </c>
      <c r="N28" t="e">
        <f>VLOOKUP(B28,A80:D157,3,FALSE)</f>
        <v>#N/A</v>
      </c>
      <c r="O28" t="e">
        <f>VLOOKUP(B28,A80:D157,4,FALSE)</f>
        <v>#N/A</v>
      </c>
      <c r="P28" t="e">
        <f>VLOOKUP(F28,A80:D157,2,FALSE)</f>
        <v>#N/A</v>
      </c>
      <c r="Q28" t="e">
        <f>VLOOKUP(F28,A80:D157,3,FALSE)</f>
        <v>#N/A</v>
      </c>
      <c r="R28" t="e">
        <f>VLOOKUP(F28,A80:D157,4,FALSE)</f>
        <v>#N/A</v>
      </c>
    </row>
    <row r="29" spans="1:18" ht="12.75">
      <c r="A29" t="s">
        <v>86</v>
      </c>
      <c r="D29" s="16"/>
      <c r="J29" t="str">
        <f>VLOOKUP(A29,A80:D157,2,FALSE)</f>
        <v> </v>
      </c>
      <c r="K29" t="str">
        <f>VLOOKUP(A29,A80:D157,3,FALSE)</f>
        <v> </v>
      </c>
      <c r="L29" t="str">
        <f>VLOOKUP(A29,A80:D157,4,FALSE)</f>
        <v> </v>
      </c>
      <c r="M29" t="e">
        <f>VLOOKUP(B29,A80:D157,2,FALSE)</f>
        <v>#N/A</v>
      </c>
      <c r="N29" t="e">
        <f>VLOOKUP(B29,A80:D157,3,FALSE)</f>
        <v>#N/A</v>
      </c>
      <c r="O29" t="e">
        <f>VLOOKUP(B29,A80:D157,4,FALSE)</f>
        <v>#N/A</v>
      </c>
      <c r="P29" t="e">
        <f>VLOOKUP(F29,A80:D157,2,FALSE)</f>
        <v>#N/A</v>
      </c>
      <c r="Q29" t="e">
        <f>VLOOKUP(F29,A80:D157,3,FALSE)</f>
        <v>#N/A</v>
      </c>
      <c r="R29" t="e">
        <f>VLOOKUP(F29,A80:D157,4,FALSE)</f>
        <v>#N/A</v>
      </c>
    </row>
    <row r="30" spans="1:18" ht="12.75">
      <c r="A30" t="s">
        <v>86</v>
      </c>
      <c r="D30" s="16"/>
      <c r="J30" t="str">
        <f>VLOOKUP(A30,A80:D157,2,FALSE)</f>
        <v> </v>
      </c>
      <c r="K30" t="str">
        <f>VLOOKUP(A30,A80:D157,3,FALSE)</f>
        <v> </v>
      </c>
      <c r="L30" t="str">
        <f>VLOOKUP(A30,A80:D157,4,FALSE)</f>
        <v> </v>
      </c>
      <c r="M30" t="e">
        <f>VLOOKUP(B30,A80:D157,2,FALSE)</f>
        <v>#N/A</v>
      </c>
      <c r="N30" t="e">
        <f>VLOOKUP(B30,A80:D157,3,FALSE)</f>
        <v>#N/A</v>
      </c>
      <c r="O30" t="e">
        <f>VLOOKUP(B30,A80:D157,4,FALSE)</f>
        <v>#N/A</v>
      </c>
      <c r="P30" t="e">
        <f>VLOOKUP(F30,A80:D157,2,FALSE)</f>
        <v>#N/A</v>
      </c>
      <c r="Q30" t="e">
        <f>VLOOKUP(F30,A80:D157,3,FALSE)</f>
        <v>#N/A</v>
      </c>
      <c r="R30" t="e">
        <f>VLOOKUP(F30,A80:D157,4,FALSE)</f>
        <v>#N/A</v>
      </c>
    </row>
    <row r="31" ht="12.75">
      <c r="D31" s="16"/>
    </row>
    <row r="32" spans="1:15" ht="12.75">
      <c r="A32" t="s">
        <v>40</v>
      </c>
      <c r="B32">
        <v>19342265</v>
      </c>
      <c r="C32">
        <v>0.97787</v>
      </c>
      <c r="D32" s="16"/>
      <c r="F32" s="14"/>
      <c r="J32" t="str">
        <f>VLOOKUP(A32,A80:D157,2,FALSE)</f>
        <v>Actions</v>
      </c>
      <c r="K32" t="str">
        <f>VLOOKUP(A32,A80:D157,3,FALSE)</f>
        <v>Aandelen</v>
      </c>
      <c r="L32" t="str">
        <f>VLOOKUP(A32,A80:D157,4,FALSE)</f>
        <v>Shares</v>
      </c>
      <c r="M32" t="e">
        <f>VLOOKUP(B32,A80:D157,2,FALSE)</f>
        <v>#N/A</v>
      </c>
      <c r="N32" t="e">
        <f>VLOOKUP(B32,A80:D157,3,FALSE)</f>
        <v>#N/A</v>
      </c>
      <c r="O32" t="e">
        <f>VLOOKUP(B32,A80:D157,4,FALSE)</f>
        <v>#N/A</v>
      </c>
    </row>
    <row r="33" spans="1:15" ht="12.75">
      <c r="A33" t="s">
        <v>82</v>
      </c>
      <c r="D33" s="16"/>
      <c r="F33" s="14"/>
      <c r="J33" t="str">
        <f>VLOOKUP(A33,A80:D157,2,FALSE)</f>
        <v>Warrants</v>
      </c>
      <c r="K33" t="str">
        <f>VLOOKUP(A33,A80:D157,3,FALSE)</f>
        <v>Warranten</v>
      </c>
      <c r="L33" t="str">
        <f>VLOOKUP(A33,A80:D157,4,FALSE)</f>
        <v>Warrants</v>
      </c>
      <c r="M33" t="e">
        <f>VLOOKUP(B33,A80:D157,2,FALSE)</f>
        <v>#N/A</v>
      </c>
      <c r="N33" t="e">
        <f>VLOOKUP(B33,A80:D157,3,FALSE)</f>
        <v>#N/A</v>
      </c>
      <c r="O33" t="e">
        <f>VLOOKUP(B33,A80:D157,4,FALSE)</f>
        <v>#N/A</v>
      </c>
    </row>
    <row r="34" spans="1:15" ht="12.75">
      <c r="A34" t="s">
        <v>41</v>
      </c>
      <c r="D34" s="16"/>
      <c r="F34" s="14"/>
      <c r="J34" t="str">
        <f>VLOOKUP(A34,A80:D157,2,FALSE)</f>
        <v>Obligations convertibles</v>
      </c>
      <c r="K34" t="str">
        <f>VLOOKUP(A34,A80:D157,3,FALSE)</f>
        <v>Converteerbare obligaties</v>
      </c>
      <c r="L34" t="str">
        <f>VLOOKUP(A34,A80:D157,4,FALSE)</f>
        <v>Convertible bonds</v>
      </c>
      <c r="M34" t="e">
        <f>VLOOKUP(B34,A80:D157,2,FALSE)</f>
        <v>#N/A</v>
      </c>
      <c r="N34" t="e">
        <f>VLOOKUP(B34,A80:D157,3,FALSE)</f>
        <v>#N/A</v>
      </c>
      <c r="O34" t="e">
        <f>VLOOKUP(B34,A80:D157,4,FALSE)</f>
        <v>#N/A</v>
      </c>
    </row>
    <row r="35" spans="1:15" ht="12.75">
      <c r="A35" t="s">
        <v>193</v>
      </c>
      <c r="D35" s="16"/>
      <c r="F35" s="14"/>
      <c r="J35" t="e">
        <f>VLOOKUP(A35,A80:D157,2,FALSE)</f>
        <v>#N/A</v>
      </c>
      <c r="K35" t="e">
        <f>VLOOKUP(A35,A80:D157,3,FALSE)</f>
        <v>#N/A</v>
      </c>
      <c r="L35" t="e">
        <f>VLOOKUP(A35,A80:D157,4,FALSE)</f>
        <v>#N/A</v>
      </c>
      <c r="M35" t="e">
        <f>VLOOKUP(B35,A80:D157,2,FALSE)</f>
        <v>#N/A</v>
      </c>
      <c r="N35" t="e">
        <f>VLOOKUP(B35,A80:D157,3,FALSE)</f>
        <v>#N/A</v>
      </c>
      <c r="O35" t="e">
        <f>VLOOKUP(B35,A80:D157,4,FALSE)</f>
        <v>#N/A</v>
      </c>
    </row>
    <row r="36" spans="1:15" ht="12.75">
      <c r="A36" t="s">
        <v>194</v>
      </c>
      <c r="J36" t="e">
        <f>VLOOKUP(A36,A80:D157,2,FALSE)</f>
        <v>#N/A</v>
      </c>
      <c r="K36" t="e">
        <f>VLOOKUP(A36,A80:D157,3,FALSE)</f>
        <v>#N/A</v>
      </c>
      <c r="L36" t="e">
        <f>VLOOKUP(A36,A80:D157,4,FALSE)</f>
        <v>#N/A</v>
      </c>
      <c r="M36" t="e">
        <f>VLOOKUP(B36,A80:D157,2,FALSE)</f>
        <v>#N/A</v>
      </c>
      <c r="N36" t="e">
        <f>VLOOKUP(B36,A80:D157,3,FALSE)</f>
        <v>#N/A</v>
      </c>
      <c r="O36" t="e">
        <f>VLOOKUP(B36,A80:D157,4,FALSE)</f>
        <v>#N/A</v>
      </c>
    </row>
    <row r="37" spans="1:2" ht="12.75">
      <c r="A37">
        <v>19342265</v>
      </c>
      <c r="B37" s="12">
        <v>0.97787</v>
      </c>
    </row>
    <row r="38" ht="12.75">
      <c r="B38" s="12"/>
    </row>
    <row r="39" ht="12.75">
      <c r="B39" s="12"/>
    </row>
    <row r="40" ht="12.75">
      <c r="B40" s="12"/>
    </row>
    <row r="41" ht="12.75">
      <c r="B41" s="12"/>
    </row>
    <row r="80" spans="1:4" ht="12.75">
      <c r="A80" t="s">
        <v>23</v>
      </c>
      <c r="B80" t="s">
        <v>31</v>
      </c>
      <c r="C80" t="s">
        <v>65</v>
      </c>
      <c r="D80" t="s">
        <v>23</v>
      </c>
    </row>
    <row r="81" spans="1:4" ht="12.75">
      <c r="A81" t="s">
        <v>75</v>
      </c>
      <c r="B81" t="s">
        <v>32</v>
      </c>
      <c r="C81" t="s">
        <v>66</v>
      </c>
      <c r="D81" t="s">
        <v>75</v>
      </c>
    </row>
    <row r="82" spans="1:4" ht="12.75">
      <c r="A82" t="s">
        <v>76</v>
      </c>
      <c r="B82" t="s">
        <v>64</v>
      </c>
      <c r="C82" t="s">
        <v>67</v>
      </c>
      <c r="D82" t="s">
        <v>76</v>
      </c>
    </row>
    <row r="83" spans="1:4" ht="12.75">
      <c r="A83" t="s">
        <v>24</v>
      </c>
      <c r="B83" t="s">
        <v>77</v>
      </c>
      <c r="C83" t="s">
        <v>68</v>
      </c>
      <c r="D83" t="s">
        <v>24</v>
      </c>
    </row>
    <row r="84" spans="1:4" ht="12.75">
      <c r="A84" t="s">
        <v>25</v>
      </c>
      <c r="B84" t="s">
        <v>33</v>
      </c>
      <c r="C84" t="s">
        <v>69</v>
      </c>
      <c r="D84" t="s">
        <v>25</v>
      </c>
    </row>
    <row r="85" spans="1:4" ht="12.75">
      <c r="A85" t="s">
        <v>26</v>
      </c>
      <c r="B85" t="s">
        <v>34</v>
      </c>
      <c r="C85" t="s">
        <v>70</v>
      </c>
      <c r="D85" t="s">
        <v>26</v>
      </c>
    </row>
    <row r="86" spans="1:4" ht="12.75">
      <c r="A86" t="s">
        <v>27</v>
      </c>
      <c r="B86" t="s">
        <v>78</v>
      </c>
      <c r="C86" t="s">
        <v>71</v>
      </c>
      <c r="D86" t="s">
        <v>27</v>
      </c>
    </row>
    <row r="87" spans="1:4" ht="12.75">
      <c r="A87" t="s">
        <v>28</v>
      </c>
      <c r="B87" t="s">
        <v>79</v>
      </c>
      <c r="C87" t="s">
        <v>72</v>
      </c>
      <c r="D87" t="s">
        <v>28</v>
      </c>
    </row>
    <row r="88" spans="1:4" ht="12.75">
      <c r="A88" t="s">
        <v>29</v>
      </c>
      <c r="B88" t="s">
        <v>80</v>
      </c>
      <c r="C88" t="s">
        <v>73</v>
      </c>
      <c r="D88" t="s">
        <v>29</v>
      </c>
    </row>
    <row r="89" spans="1:4" ht="12.75">
      <c r="A89" t="s">
        <v>30</v>
      </c>
      <c r="B89" t="s">
        <v>81</v>
      </c>
      <c r="C89" t="s">
        <v>74</v>
      </c>
      <c r="D89" t="s">
        <v>30</v>
      </c>
    </row>
    <row r="90" spans="1:4" ht="12.75">
      <c r="A90" s="11" t="s">
        <v>59</v>
      </c>
      <c r="B90" s="11" t="s">
        <v>55</v>
      </c>
      <c r="C90" t="s">
        <v>35</v>
      </c>
      <c r="D90" s="11" t="s">
        <v>59</v>
      </c>
    </row>
    <row r="91" spans="1:4" ht="12.75">
      <c r="A91" s="11" t="s">
        <v>60</v>
      </c>
      <c r="B91" s="11" t="s">
        <v>56</v>
      </c>
      <c r="C91" t="s">
        <v>36</v>
      </c>
      <c r="D91" s="11" t="s">
        <v>60</v>
      </c>
    </row>
    <row r="92" spans="1:4" ht="12.75">
      <c r="A92" t="s">
        <v>57</v>
      </c>
      <c r="B92" t="s">
        <v>57</v>
      </c>
      <c r="C92" t="s">
        <v>61</v>
      </c>
      <c r="D92" t="s">
        <v>57</v>
      </c>
    </row>
    <row r="93" spans="1:4" ht="12.75">
      <c r="A93" t="s">
        <v>63</v>
      </c>
      <c r="B93" s="11" t="s">
        <v>58</v>
      </c>
      <c r="C93" t="s">
        <v>62</v>
      </c>
      <c r="D93" t="s">
        <v>63</v>
      </c>
    </row>
    <row r="94" spans="1:4" ht="12.75">
      <c r="A94" t="s">
        <v>37</v>
      </c>
      <c r="B94" t="s">
        <v>19</v>
      </c>
      <c r="C94" t="s">
        <v>40</v>
      </c>
      <c r="D94" t="s">
        <v>37</v>
      </c>
    </row>
    <row r="95" spans="1:4" ht="12.75">
      <c r="A95" t="s">
        <v>21</v>
      </c>
      <c r="B95" t="s">
        <v>21</v>
      </c>
      <c r="C95" t="s">
        <v>82</v>
      </c>
      <c r="D95" t="s">
        <v>21</v>
      </c>
    </row>
    <row r="96" spans="1:4" ht="12.75">
      <c r="A96" t="s">
        <v>39</v>
      </c>
      <c r="B96" t="s">
        <v>22</v>
      </c>
      <c r="C96" t="s">
        <v>41</v>
      </c>
      <c r="D96" t="s">
        <v>39</v>
      </c>
    </row>
    <row r="97" spans="1:4" ht="12.75">
      <c r="A97" t="s">
        <v>38</v>
      </c>
      <c r="B97" s="11" t="s">
        <v>93</v>
      </c>
      <c r="C97" s="11" t="s">
        <v>88</v>
      </c>
      <c r="D97" s="11" t="s">
        <v>89</v>
      </c>
    </row>
    <row r="98" spans="1:4" ht="12.75">
      <c r="A98" t="s">
        <v>43</v>
      </c>
      <c r="B98" t="s">
        <v>43</v>
      </c>
      <c r="C98" t="s">
        <v>43</v>
      </c>
      <c r="D98" t="s">
        <v>43</v>
      </c>
    </row>
    <row r="99" spans="1:4" ht="12.75">
      <c r="A99" t="s">
        <v>44</v>
      </c>
      <c r="B99" s="11" t="s">
        <v>44</v>
      </c>
      <c r="C99" t="s">
        <v>44</v>
      </c>
      <c r="D99" t="s">
        <v>44</v>
      </c>
    </row>
    <row r="100" spans="1:4" ht="12.75">
      <c r="A100" t="s">
        <v>45</v>
      </c>
      <c r="B100" t="s">
        <v>48</v>
      </c>
      <c r="C100" t="s">
        <v>46</v>
      </c>
      <c r="D100" t="s">
        <v>45</v>
      </c>
    </row>
    <row r="101" spans="1:4" ht="12.75">
      <c r="A101" t="s">
        <v>50</v>
      </c>
      <c r="B101" t="s">
        <v>20</v>
      </c>
      <c r="C101" t="s">
        <v>52</v>
      </c>
      <c r="D101" t="s">
        <v>50</v>
      </c>
    </row>
    <row r="102" spans="1:4" ht="12.75">
      <c r="A102" t="s">
        <v>51</v>
      </c>
      <c r="B102" s="11" t="s">
        <v>93</v>
      </c>
      <c r="C102" s="11" t="s">
        <v>88</v>
      </c>
      <c r="D102" s="11" t="s">
        <v>89</v>
      </c>
    </row>
    <row r="103" spans="1:4" ht="12.75">
      <c r="A103" t="s">
        <v>65</v>
      </c>
      <c r="B103" t="s">
        <v>31</v>
      </c>
      <c r="C103" t="s">
        <v>65</v>
      </c>
      <c r="D103" t="s">
        <v>23</v>
      </c>
    </row>
    <row r="104" spans="1:4" ht="12.75">
      <c r="A104" t="s">
        <v>66</v>
      </c>
      <c r="B104" t="s">
        <v>32</v>
      </c>
      <c r="C104" t="s">
        <v>66</v>
      </c>
      <c r="D104" t="s">
        <v>75</v>
      </c>
    </row>
    <row r="105" spans="1:4" ht="12.75">
      <c r="A105" t="s">
        <v>67</v>
      </c>
      <c r="B105" t="s">
        <v>64</v>
      </c>
      <c r="C105" t="s">
        <v>67</v>
      </c>
      <c r="D105" t="s">
        <v>76</v>
      </c>
    </row>
    <row r="106" spans="1:4" ht="12.75">
      <c r="A106" t="s">
        <v>68</v>
      </c>
      <c r="B106" t="s">
        <v>77</v>
      </c>
      <c r="C106" t="s">
        <v>68</v>
      </c>
      <c r="D106" t="s">
        <v>24</v>
      </c>
    </row>
    <row r="107" spans="1:4" ht="12.75">
      <c r="A107" t="s">
        <v>69</v>
      </c>
      <c r="B107" t="s">
        <v>33</v>
      </c>
      <c r="C107" t="s">
        <v>69</v>
      </c>
      <c r="D107" t="s">
        <v>25</v>
      </c>
    </row>
    <row r="108" spans="1:4" ht="12.75">
      <c r="A108" t="s">
        <v>70</v>
      </c>
      <c r="B108" t="s">
        <v>34</v>
      </c>
      <c r="C108" t="s">
        <v>70</v>
      </c>
      <c r="D108" t="s">
        <v>26</v>
      </c>
    </row>
    <row r="109" spans="1:4" ht="12.75">
      <c r="A109" t="s">
        <v>71</v>
      </c>
      <c r="B109" t="s">
        <v>78</v>
      </c>
      <c r="C109" t="s">
        <v>71</v>
      </c>
      <c r="D109" t="s">
        <v>27</v>
      </c>
    </row>
    <row r="110" spans="1:4" ht="12.75">
      <c r="A110" t="s">
        <v>72</v>
      </c>
      <c r="B110" t="s">
        <v>79</v>
      </c>
      <c r="C110" t="s">
        <v>72</v>
      </c>
      <c r="D110" t="s">
        <v>28</v>
      </c>
    </row>
    <row r="111" spans="1:4" ht="12.75">
      <c r="A111" t="s">
        <v>73</v>
      </c>
      <c r="B111" t="s">
        <v>80</v>
      </c>
      <c r="C111" t="s">
        <v>73</v>
      </c>
      <c r="D111" t="s">
        <v>29</v>
      </c>
    </row>
    <row r="112" spans="1:4" ht="12.75">
      <c r="A112" t="s">
        <v>74</v>
      </c>
      <c r="B112" t="s">
        <v>81</v>
      </c>
      <c r="C112" t="s">
        <v>74</v>
      </c>
      <c r="D112" t="s">
        <v>30</v>
      </c>
    </row>
    <row r="113" spans="1:4" ht="12.75">
      <c r="A113" t="s">
        <v>35</v>
      </c>
      <c r="B113" t="s">
        <v>55</v>
      </c>
      <c r="C113" t="s">
        <v>35</v>
      </c>
      <c r="D113" t="s">
        <v>59</v>
      </c>
    </row>
    <row r="114" spans="1:4" ht="12.75">
      <c r="A114" t="s">
        <v>36</v>
      </c>
      <c r="B114" t="s">
        <v>56</v>
      </c>
      <c r="C114" t="s">
        <v>36</v>
      </c>
      <c r="D114" t="s">
        <v>60</v>
      </c>
    </row>
    <row r="115" spans="1:4" ht="12.75">
      <c r="A115" t="s">
        <v>61</v>
      </c>
      <c r="B115" t="s">
        <v>57</v>
      </c>
      <c r="C115" t="s">
        <v>61</v>
      </c>
      <c r="D115" t="s">
        <v>57</v>
      </c>
    </row>
    <row r="116" spans="1:4" ht="12.75">
      <c r="A116" t="s">
        <v>62</v>
      </c>
      <c r="B116" s="11" t="s">
        <v>58</v>
      </c>
      <c r="C116" t="s">
        <v>62</v>
      </c>
      <c r="D116" t="s">
        <v>63</v>
      </c>
    </row>
    <row r="117" spans="1:4" ht="12.75">
      <c r="A117" t="s">
        <v>40</v>
      </c>
      <c r="B117" t="s">
        <v>19</v>
      </c>
      <c r="C117" t="s">
        <v>40</v>
      </c>
      <c r="D117" t="s">
        <v>37</v>
      </c>
    </row>
    <row r="118" spans="1:4" ht="12.75">
      <c r="A118" t="s">
        <v>82</v>
      </c>
      <c r="B118" t="s">
        <v>21</v>
      </c>
      <c r="C118" t="s">
        <v>82</v>
      </c>
      <c r="D118" t="s">
        <v>21</v>
      </c>
    </row>
    <row r="119" spans="1:4" ht="12.75">
      <c r="A119" t="s">
        <v>41</v>
      </c>
      <c r="B119" t="s">
        <v>22</v>
      </c>
      <c r="C119" t="s">
        <v>41</v>
      </c>
      <c r="D119" t="s">
        <v>39</v>
      </c>
    </row>
    <row r="120" spans="1:4" ht="12.75">
      <c r="A120" t="s">
        <v>42</v>
      </c>
      <c r="B120" s="11" t="s">
        <v>93</v>
      </c>
      <c r="C120" s="11" t="s">
        <v>88</v>
      </c>
      <c r="D120" s="11" t="s">
        <v>89</v>
      </c>
    </row>
    <row r="121" spans="1:4" ht="12.75">
      <c r="A121" t="s">
        <v>43</v>
      </c>
      <c r="B121" t="s">
        <v>43</v>
      </c>
      <c r="C121" t="s">
        <v>43</v>
      </c>
      <c r="D121" t="s">
        <v>43</v>
      </c>
    </row>
    <row r="122" spans="1:4" ht="12.75">
      <c r="A122" t="s">
        <v>44</v>
      </c>
      <c r="B122" s="11" t="s">
        <v>44</v>
      </c>
      <c r="C122" t="s">
        <v>44</v>
      </c>
      <c r="D122" t="s">
        <v>44</v>
      </c>
    </row>
    <row r="123" spans="1:4" ht="12.75">
      <c r="A123" t="s">
        <v>46</v>
      </c>
      <c r="B123" t="s">
        <v>48</v>
      </c>
      <c r="C123" t="s">
        <v>46</v>
      </c>
      <c r="D123" t="s">
        <v>45</v>
      </c>
    </row>
    <row r="124" spans="1:4" ht="12.75">
      <c r="A124" t="s">
        <v>52</v>
      </c>
      <c r="B124" t="s">
        <v>20</v>
      </c>
      <c r="C124" t="s">
        <v>52</v>
      </c>
      <c r="D124" t="s">
        <v>50</v>
      </c>
    </row>
    <row r="125" spans="1:4" ht="12.75">
      <c r="A125" t="s">
        <v>47</v>
      </c>
      <c r="B125" s="11" t="s">
        <v>93</v>
      </c>
      <c r="C125" s="11" t="s">
        <v>88</v>
      </c>
      <c r="D125" s="11" t="s">
        <v>89</v>
      </c>
    </row>
    <row r="126" spans="1:4" ht="12.75">
      <c r="A126" t="s">
        <v>31</v>
      </c>
      <c r="B126" t="s">
        <v>31</v>
      </c>
      <c r="C126" t="s">
        <v>65</v>
      </c>
      <c r="D126" t="s">
        <v>23</v>
      </c>
    </row>
    <row r="127" spans="1:4" ht="12.75">
      <c r="A127" t="s">
        <v>32</v>
      </c>
      <c r="B127" t="s">
        <v>32</v>
      </c>
      <c r="C127" t="s">
        <v>66</v>
      </c>
      <c r="D127" t="s">
        <v>75</v>
      </c>
    </row>
    <row r="128" spans="1:4" ht="12.75">
      <c r="A128" s="11" t="s">
        <v>64</v>
      </c>
      <c r="B128" t="s">
        <v>64</v>
      </c>
      <c r="C128" t="s">
        <v>67</v>
      </c>
      <c r="D128" t="s">
        <v>76</v>
      </c>
    </row>
    <row r="129" spans="1:4" ht="12.75">
      <c r="A129" t="s">
        <v>77</v>
      </c>
      <c r="B129" t="s">
        <v>77</v>
      </c>
      <c r="C129" t="s">
        <v>68</v>
      </c>
      <c r="D129" t="s">
        <v>24</v>
      </c>
    </row>
    <row r="130" spans="1:4" ht="12.75">
      <c r="A130" t="s">
        <v>33</v>
      </c>
      <c r="B130" t="s">
        <v>33</v>
      </c>
      <c r="C130" t="s">
        <v>69</v>
      </c>
      <c r="D130" t="s">
        <v>25</v>
      </c>
    </row>
    <row r="131" spans="1:4" ht="12.75">
      <c r="A131" t="s">
        <v>34</v>
      </c>
      <c r="B131" t="s">
        <v>34</v>
      </c>
      <c r="C131" t="s">
        <v>70</v>
      </c>
      <c r="D131" t="s">
        <v>26</v>
      </c>
    </row>
    <row r="132" spans="1:4" ht="12.75">
      <c r="A132" t="s">
        <v>78</v>
      </c>
      <c r="B132" t="s">
        <v>78</v>
      </c>
      <c r="C132" t="s">
        <v>71</v>
      </c>
      <c r="D132" t="s">
        <v>27</v>
      </c>
    </row>
    <row r="133" spans="1:4" ht="12.75">
      <c r="A133" t="s">
        <v>79</v>
      </c>
      <c r="B133" t="s">
        <v>79</v>
      </c>
      <c r="C133" t="s">
        <v>72</v>
      </c>
      <c r="D133" t="s">
        <v>28</v>
      </c>
    </row>
    <row r="134" spans="1:4" ht="12.75">
      <c r="A134" t="s">
        <v>80</v>
      </c>
      <c r="B134" t="s">
        <v>80</v>
      </c>
      <c r="C134" t="s">
        <v>73</v>
      </c>
      <c r="D134" t="s">
        <v>29</v>
      </c>
    </row>
    <row r="135" spans="1:4" ht="12.75">
      <c r="A135" t="s">
        <v>81</v>
      </c>
      <c r="B135" t="s">
        <v>81</v>
      </c>
      <c r="C135" t="s">
        <v>74</v>
      </c>
      <c r="D135" t="s">
        <v>30</v>
      </c>
    </row>
    <row r="136" spans="1:4" ht="12.75">
      <c r="A136" s="11" t="s">
        <v>55</v>
      </c>
      <c r="B136" s="11" t="s">
        <v>55</v>
      </c>
      <c r="C136" t="s">
        <v>35</v>
      </c>
      <c r="D136" s="11" t="s">
        <v>59</v>
      </c>
    </row>
    <row r="137" spans="1:4" ht="12.75">
      <c r="A137" s="11" t="s">
        <v>56</v>
      </c>
      <c r="B137" s="11" t="s">
        <v>56</v>
      </c>
      <c r="C137" t="s">
        <v>36</v>
      </c>
      <c r="D137" s="11" t="s">
        <v>60</v>
      </c>
    </row>
    <row r="138" spans="1:4" ht="12.75">
      <c r="A138" s="11" t="s">
        <v>57</v>
      </c>
      <c r="B138" t="s">
        <v>57</v>
      </c>
      <c r="C138" s="11" t="s">
        <v>61</v>
      </c>
      <c r="D138" t="s">
        <v>57</v>
      </c>
    </row>
    <row r="139" spans="1:4" ht="12.75">
      <c r="A139" s="11" t="s">
        <v>58</v>
      </c>
      <c r="B139" s="11" t="s">
        <v>58</v>
      </c>
      <c r="C139" s="11" t="s">
        <v>62</v>
      </c>
      <c r="D139" t="s">
        <v>63</v>
      </c>
    </row>
    <row r="140" spans="1:4" ht="12.75">
      <c r="A140" t="s">
        <v>19</v>
      </c>
      <c r="B140" t="s">
        <v>19</v>
      </c>
      <c r="C140" t="s">
        <v>40</v>
      </c>
      <c r="D140" t="s">
        <v>37</v>
      </c>
    </row>
    <row r="141" spans="1:4" ht="12.75">
      <c r="A141" t="s">
        <v>21</v>
      </c>
      <c r="B141" t="s">
        <v>21</v>
      </c>
      <c r="C141" t="s">
        <v>82</v>
      </c>
      <c r="D141" t="s">
        <v>21</v>
      </c>
    </row>
    <row r="142" spans="1:4" ht="12.75">
      <c r="A142" t="s">
        <v>22</v>
      </c>
      <c r="B142" t="s">
        <v>22</v>
      </c>
      <c r="C142" t="s">
        <v>41</v>
      </c>
      <c r="D142" t="s">
        <v>39</v>
      </c>
    </row>
    <row r="143" spans="1:4" ht="12.75">
      <c r="A143" s="11" t="s">
        <v>54</v>
      </c>
      <c r="B143" s="11" t="s">
        <v>93</v>
      </c>
      <c r="C143" s="11" t="s">
        <v>88</v>
      </c>
      <c r="D143" s="11" t="s">
        <v>89</v>
      </c>
    </row>
    <row r="144" spans="1:4" ht="12.75">
      <c r="A144" t="s">
        <v>43</v>
      </c>
      <c r="B144" t="s">
        <v>43</v>
      </c>
      <c r="C144" t="s">
        <v>43</v>
      </c>
      <c r="D144" t="s">
        <v>43</v>
      </c>
    </row>
    <row r="145" spans="1:4" ht="12.75">
      <c r="A145" s="11" t="s">
        <v>44</v>
      </c>
      <c r="B145" s="11" t="s">
        <v>44</v>
      </c>
      <c r="C145" t="s">
        <v>44</v>
      </c>
      <c r="D145" t="s">
        <v>44</v>
      </c>
    </row>
    <row r="146" spans="1:4" ht="12.75">
      <c r="A146" t="s">
        <v>48</v>
      </c>
      <c r="B146" t="s">
        <v>48</v>
      </c>
      <c r="C146" t="s">
        <v>46</v>
      </c>
      <c r="D146" t="s">
        <v>45</v>
      </c>
    </row>
    <row r="147" spans="1:4" ht="12.75">
      <c r="A147" s="11" t="s">
        <v>20</v>
      </c>
      <c r="B147" s="11" t="s">
        <v>20</v>
      </c>
      <c r="C147" s="11" t="s">
        <v>52</v>
      </c>
      <c r="D147" s="11" t="s">
        <v>50</v>
      </c>
    </row>
    <row r="148" spans="1:4" ht="12.75">
      <c r="A148" s="11" t="s">
        <v>49</v>
      </c>
      <c r="B148" s="11" t="s">
        <v>93</v>
      </c>
      <c r="C148" s="11" t="s">
        <v>88</v>
      </c>
      <c r="D148" s="11" t="s">
        <v>89</v>
      </c>
    </row>
    <row r="149" spans="1:4" ht="12.75">
      <c r="A149" s="11" t="s">
        <v>86</v>
      </c>
      <c r="B149" s="11" t="s">
        <v>83</v>
      </c>
      <c r="C149" t="s">
        <v>83</v>
      </c>
      <c r="D149" s="11" t="s">
        <v>83</v>
      </c>
    </row>
    <row r="150" spans="1:4" ht="12.75">
      <c r="A150" t="s">
        <v>87</v>
      </c>
      <c r="B150" t="s">
        <v>87</v>
      </c>
      <c r="C150" t="s">
        <v>87</v>
      </c>
      <c r="D150" t="s">
        <v>87</v>
      </c>
    </row>
    <row r="151" spans="1:4" ht="12.75">
      <c r="A151" t="s">
        <v>94</v>
      </c>
      <c r="B151" t="s">
        <v>94</v>
      </c>
      <c r="C151" t="s">
        <v>94</v>
      </c>
      <c r="D151" t="s">
        <v>94</v>
      </c>
    </row>
    <row r="152" spans="1:4" ht="12.75">
      <c r="A152" s="11" t="s">
        <v>96</v>
      </c>
      <c r="B152" t="s">
        <v>95</v>
      </c>
      <c r="C152" t="s">
        <v>99</v>
      </c>
      <c r="D152" t="s">
        <v>96</v>
      </c>
    </row>
    <row r="153" spans="1:4" ht="12.75">
      <c r="A153" s="11" t="s">
        <v>97</v>
      </c>
      <c r="B153" t="s">
        <v>98</v>
      </c>
      <c r="C153" t="s">
        <v>100</v>
      </c>
      <c r="D153" t="s">
        <v>97</v>
      </c>
    </row>
    <row r="154" spans="1:4" ht="12.75">
      <c r="A154" s="11" t="s">
        <v>101</v>
      </c>
      <c r="B154" t="s">
        <v>95</v>
      </c>
      <c r="C154" t="s">
        <v>99</v>
      </c>
      <c r="D154" t="s">
        <v>96</v>
      </c>
    </row>
    <row r="155" spans="1:4" ht="12.75">
      <c r="A155" s="11" t="s">
        <v>102</v>
      </c>
      <c r="B155" t="s">
        <v>98</v>
      </c>
      <c r="C155" t="s">
        <v>100</v>
      </c>
      <c r="D155" t="s">
        <v>97</v>
      </c>
    </row>
    <row r="156" spans="1:4" ht="12.75">
      <c r="A156" s="11" t="s">
        <v>99</v>
      </c>
      <c r="B156" t="s">
        <v>95</v>
      </c>
      <c r="C156" t="s">
        <v>99</v>
      </c>
      <c r="D156" t="s">
        <v>96</v>
      </c>
    </row>
    <row r="157" spans="1:4" ht="12.75">
      <c r="A157" s="11" t="s">
        <v>100</v>
      </c>
      <c r="B157" t="s">
        <v>98</v>
      </c>
      <c r="C157" t="s">
        <v>100</v>
      </c>
      <c r="D157" t="s">
        <v>97</v>
      </c>
    </row>
  </sheetData>
  <sheetProtection/>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Blin</dc:creator>
  <cp:keywords/>
  <dc:description/>
  <cp:lastModifiedBy>Everaert, Dimitri</cp:lastModifiedBy>
  <cp:lastPrinted>2017-09-08T08:37:21Z</cp:lastPrinted>
  <dcterms:created xsi:type="dcterms:W3CDTF">2007-07-23T14:47:46Z</dcterms:created>
  <dcterms:modified xsi:type="dcterms:W3CDTF">2021-05-31T06:49:41Z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-1354980825</vt:i4>
  </property>
  <property fmtid="{D5CDD505-2E9C-101B-9397-08002B2CF9AE}" pid="3" name="_NewReviewCycle">
    <vt:lpwstr/>
  </property>
  <property fmtid="{D5CDD505-2E9C-101B-9397-08002B2CF9AE}" pid="4" name="_EmailSubject">
    <vt:lpwstr>Wijziging artikel 12 overnamebesluit</vt:lpwstr>
  </property>
  <property fmtid="{D5CDD505-2E9C-101B-9397-08002B2CF9AE}" pid="5" name="_AuthorEmail">
    <vt:lpwstr>Audrey.Effinier@fsma.be</vt:lpwstr>
  </property>
  <property fmtid="{D5CDD505-2E9C-101B-9397-08002B2CF9AE}" pid="6" name="_AuthorEmailDisplayName">
    <vt:lpwstr>Effinier, Audrey</vt:lpwstr>
  </property>
  <property fmtid="{D5CDD505-2E9C-101B-9397-08002B2CF9AE}" pid="7" name="_PreviousAdHocReviewCycleID">
    <vt:i4>-1354980825</vt:i4>
  </property>
  <property fmtid="{D5CDD505-2E9C-101B-9397-08002B2CF9AE}" pid="8" name="_ReviewingToolsShownOnce">
    <vt:lpwstr/>
  </property>
</Properties>
</file>