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<sst xmlns="http://schemas.openxmlformats.org/spreadsheetml/2006/main" count="411" uniqueCount="136">
  <si>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</si>
  <si>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</si>
  <si>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</si>
  <si>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</si>
  <si>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</si>
  <si>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</si>
  <si>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</si>
  <si>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</si>
  <si>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</si>
  <si>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</si>
  <si>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</si>
  <si>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</si>
  <si>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</si>
  <si>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</si>
  <si>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</si>
  <si>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</si>
  <si>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</si>
  <si>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</si>
  <si>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</si>
  <si>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</si>
  <si>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</si>
  <si>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</si>
  <si>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</si>
  <si>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</si>
  <si>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</si>
  <si>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</si>
  <si>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</si>
  <si>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</si>
  <si>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</si>
  <si>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</si>
  <si>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</si>
  <si>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</si>
  <si>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</si>
  <si>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</si>
  <si>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</si>
  <si>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</si>
  <si>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</si>
  <si>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</si>
  <si>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</si>
  <si>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</si>
  <si>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</si>
  <si>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</si>
  <si>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</si>
  <si>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</si>
  <si>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</si>
  <si>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</si>
  <si>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</si>
  <si>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</si>
  <si>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</si>
  <si>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</si>
  <si>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</si>
  <si>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</si>
  <si>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</si>
  <si>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</si>
  <si>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</si>
  <si>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</si>
  <si>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</si>
  <si>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</si>
  <si>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</si>
  <si>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</si>
  <si>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</si>
  <si>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</si>
  <si>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</si>
  <si>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</si>
  <si>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</si>
  <si>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</si>
  <si>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</si>
  <si>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</si>
  <si>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</si>
  <si>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</si>
  <si>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</si>
  <si>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</si>
  <si>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</si>
  <si>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</si>
  <si>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</si>
  <si>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</si>
  <si>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</si>
  <si>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</si>
  <si>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</si>
  <si>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</si>
  <si>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</si>
  <si>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</si>
  <si>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</si>
  <si>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</si>
  <si>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</si>
  <si>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</si>
  <si>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</si>
  <si>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</si>
  <si>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</si>
  <si>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</si>
  <si>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</si>
  <si>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</si>
  <si>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</si>
  <si>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</si>
  <si>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</si>
  <si>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</si>
  <si>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</si>
  <si>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</si>
  <si>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</si>
  <si>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</si>
  <si>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</si>
  <si>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</si>
  <si>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</si>
  <si>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</si>
  <si>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</si>
  <si>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</si>
  <si>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</si>
  <si>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</si>
  <si>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</si>
  <si>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</si>
  <si>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</si>
  <si>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</si>
  <si>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</si>
  <si>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</si>
  <si>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</si>
  <si>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</si>
  <si>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</si>
  <si>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</si>
  <si>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</si>
  <si>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</si>
  <si>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</si>
  <si>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</si>
  <si>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</si>
  <si>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</si>
  <si>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</si>
  <si>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</si>
  <si>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</si>
  <si>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</si>
  <si>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</si>
  <si>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</si>
  <si>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EUR</t>
  </si>
  <si>
    <t>Other</t>
  </si>
  <si>
    <t>Total</t>
  </si>
  <si>
    <t>Dimensional Fund Advisors LP</t>
  </si>
  <si>
    <t>TESSENDERLO GROUP</t>
  </si>
  <si>
    <t>Early settlement of a securities loan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</si>
</sst>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95250</xdr:colOff>
      <xdr:row>38</xdr:row>
      <xdr:rowOff>133350</xdr:rowOff>
    </xdr:to>
    <xdr:pic>
      <xdr:nvPicPr>
        <xdr:cNvPr id="1" name="Exécuter"/>
        <xdr:cNvPicPr preferRelativeResize="1">
          <a:picLocks noChangeAspect="1"/>
        </xdr:cNvPicPr>
      </xdr:nvPicPr>
      <xdr:blipFill>
        <a:blip r:embed="rId1"/>
        <a:stretch>
          <a:fillRect/>
        </a:stretch>
      </xdr:blipFill>
      <xdr:spPr>
        <a:xfrm>
          <a:off x="14173200" y="582930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10"/>
  <sheetViews>
    <sheetView tabSelected="1" zoomScalePageLayoutView="0" workbookViewId="0" topLeftCell="A1">
      <pane ySplit="2" topLeftCell="A3" activePane="bottomLeft" state="frozen"/>
      <selection pane="topLeft" activeCell="A1" sqref="A1"/>
      <selection pane="bottomLeft" activeCell="E17" sqref="E17"/>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9.5" customHeight="1">
      <c r="A3" s="9"/>
      <c r="B3" s="10"/>
      <c r="C3" s="13"/>
      <c r="D3" s="10"/>
      <c r="E3" s="10"/>
      <c r="F3" s="10"/>
      <c r="G3" s="10"/>
      <c r="H3" s="10"/>
      <c r="I3" s="10"/>
      <c r="J3" s="10"/>
    </row>
    <row r="4" spans="1:9" ht="25.5" customHeight="1">
      <c r="A4" s="8" t="s">
        <v>18</v>
      </c>
      <c r="B4" s="7"/>
      <c r="C4" s="7"/>
      <c r="D4" s="7"/>
      <c r="E4" s="7"/>
      <c r="F4" s="6"/>
      <c r="G4" s="7"/>
      <c r="H4" s="7"/>
      <c r="I4" s="7"/>
    </row>
    <row r="5" spans="1:9" ht="43.5" customHeight="1">
      <c r="A5" s="23" t="s">
        <v>106</v>
      </c>
      <c r="B5" s="26"/>
      <c r="C5" s="26"/>
      <c r="D5" s="26"/>
      <c r="E5" s="26"/>
      <c r="F5" s="26"/>
      <c r="G5" s="26"/>
      <c r="H5" s="26"/>
      <c r="I5" s="26"/>
    </row>
    <row r="6" spans="1:9" ht="20.25" customHeight="1">
      <c r="A6" s="23" t="s">
        <v>107</v>
      </c>
      <c r="B6" s="24"/>
      <c r="C6" s="24"/>
      <c r="D6" s="24"/>
      <c r="E6" s="24"/>
      <c r="F6" s="24"/>
      <c r="G6" s="24"/>
      <c r="H6" s="24"/>
      <c r="I6" s="24"/>
    </row>
    <row r="7" spans="1:9" ht="30" customHeight="1">
      <c r="A7" s="23" t="s">
        <v>108</v>
      </c>
      <c r="B7" s="24"/>
      <c r="C7" s="24"/>
      <c r="D7" s="24"/>
      <c r="E7" s="24"/>
      <c r="F7" s="24"/>
      <c r="G7" s="24"/>
      <c r="H7" s="24"/>
      <c r="I7" s="24"/>
    </row>
    <row r="8" spans="1:9" ht="33" customHeight="1">
      <c r="A8" s="23" t="s">
        <v>110</v>
      </c>
      <c r="B8" s="24"/>
      <c r="C8" s="24"/>
      <c r="D8" s="24"/>
      <c r="E8" s="24"/>
      <c r="F8" s="24"/>
      <c r="G8" s="24"/>
      <c r="H8" s="24"/>
      <c r="I8" s="24"/>
    </row>
    <row r="9" spans="1:9" ht="28.5" customHeight="1">
      <c r="A9" s="25" t="s">
        <v>113</v>
      </c>
      <c r="B9" s="26"/>
      <c r="C9" s="26"/>
      <c r="D9" s="26"/>
      <c r="E9" s="26"/>
      <c r="F9" s="26"/>
      <c r="G9" s="26"/>
      <c r="H9" s="26"/>
      <c r="I9" s="26"/>
    </row>
    <row r="10" spans="1:9" ht="25.5" customHeight="1">
      <c r="A10" s="27" t="s">
        <v>104</v>
      </c>
      <c r="B10" s="27"/>
      <c r="C10" s="27"/>
      <c r="D10" s="27"/>
      <c r="E10" s="27"/>
      <c r="F10" s="27"/>
      <c r="G10" s="27"/>
      <c r="H10" s="27"/>
      <c r="I10" s="27"/>
    </row>
  </sheetData>
  <sheetProtection sheet="1" objects="1" scenarios="1"/>
  <mergeCells count="7">
    <mergeCell ref="A1:J1"/>
    <mergeCell ref="A8:I8"/>
    <mergeCell ref="A9:I9"/>
    <mergeCell ref="A10:I10"/>
    <mergeCell ref="A5:I5"/>
    <mergeCell ref="A6:I6"/>
    <mergeCell ref="A7:I7"/>
  </mergeCells>
  <hyperlinks>
    <hyperlink ref="A10:I10"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1"/>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96" customHeight="1">
      <c r="A3" s="9"/>
      <c r="B3" s="10"/>
      <c r="C3" s="10"/>
      <c r="D3" s="10"/>
      <c r="E3" s="10"/>
      <c r="F3" s="10"/>
      <c r="G3" s="10"/>
      <c r="H3" s="10"/>
      <c r="I3" s="10"/>
      <c r="J3" s="17"/>
    </row>
    <row r="4" spans="1:9" ht="20.25" customHeight="1">
      <c r="A4" s="8" t="s">
        <v>17</v>
      </c>
      <c r="B4" s="7"/>
      <c r="C4" s="7"/>
      <c r="D4" s="7"/>
      <c r="E4" s="7"/>
      <c r="F4" s="6"/>
      <c r="G4" s="7"/>
      <c r="H4" s="7"/>
      <c r="I4" s="7"/>
    </row>
    <row r="5" spans="1:9" ht="47.25" customHeight="1">
      <c r="A5" s="23" t="s">
        <v>117</v>
      </c>
      <c r="B5" s="24"/>
      <c r="C5" s="24"/>
      <c r="D5" s="24"/>
      <c r="E5" s="24"/>
      <c r="F5" s="24"/>
      <c r="G5" s="24"/>
      <c r="H5" s="24"/>
      <c r="I5" s="24"/>
    </row>
    <row r="6" spans="1:9" ht="18" customHeight="1">
      <c r="A6" s="23" t="s">
        <v>118</v>
      </c>
      <c r="B6" s="24"/>
      <c r="C6" s="24"/>
      <c r="D6" s="24"/>
      <c r="E6" s="24"/>
      <c r="F6" s="24"/>
      <c r="G6" s="24"/>
      <c r="H6" s="24"/>
      <c r="I6" s="24"/>
    </row>
    <row r="7" spans="1:9" ht="30.75" customHeight="1">
      <c r="A7" s="23" t="s">
        <v>119</v>
      </c>
      <c r="B7" s="26"/>
      <c r="C7" s="26"/>
      <c r="D7" s="26"/>
      <c r="E7" s="26"/>
      <c r="F7" s="26"/>
      <c r="G7" s="26"/>
      <c r="H7" s="26"/>
      <c r="I7" s="26"/>
    </row>
    <row r="8" spans="1:9" ht="33.75" customHeight="1">
      <c r="A8" s="23" t="s">
        <v>120</v>
      </c>
      <c r="B8" s="26"/>
      <c r="C8" s="26"/>
      <c r="D8" s="26"/>
      <c r="E8" s="26"/>
      <c r="F8" s="26"/>
      <c r="G8" s="26"/>
      <c r="H8" s="26"/>
      <c r="I8" s="26"/>
    </row>
    <row r="9" spans="1:9" ht="36" customHeight="1">
      <c r="A9" s="23" t="s">
        <v>121</v>
      </c>
      <c r="B9" s="26"/>
      <c r="C9" s="26"/>
      <c r="D9" s="26"/>
      <c r="E9" s="26"/>
      <c r="F9" s="26"/>
      <c r="G9" s="26"/>
      <c r="H9" s="26"/>
      <c r="I9" s="26"/>
    </row>
    <row r="10" spans="1:9" ht="24.75" customHeight="1">
      <c r="A10" s="27" t="s">
        <v>103</v>
      </c>
      <c r="B10" s="31"/>
      <c r="C10" s="31"/>
      <c r="D10" s="31"/>
      <c r="E10" s="31"/>
      <c r="F10" s="31"/>
      <c r="G10" s="31"/>
      <c r="H10" s="31"/>
      <c r="I10" s="31"/>
    </row>
    <row r="11" ht="12.75">
      <c r="A11" s="4"/>
    </row>
  </sheetData>
  <sheetProtection sheet="1" objects="1" scenarios="1"/>
  <mergeCells count="7">
    <mergeCell ref="A1:J1"/>
    <mergeCell ref="A8:I8"/>
    <mergeCell ref="A9:I9"/>
    <mergeCell ref="A10:I10"/>
    <mergeCell ref="A5:I5"/>
    <mergeCell ref="A6:I6"/>
    <mergeCell ref="A7:I7"/>
  </mergeCells>
  <hyperlinks>
    <hyperlink ref="A10:I10"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10"/>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96.75" customHeight="1">
      <c r="A3" s="9"/>
      <c r="B3" s="10"/>
      <c r="C3" s="10"/>
      <c r="D3" s="10"/>
      <c r="E3" s="10"/>
      <c r="F3" s="10"/>
      <c r="G3" s="10"/>
      <c r="H3" s="10"/>
      <c r="I3" s="10"/>
      <c r="J3" s="17"/>
    </row>
    <row r="4" spans="1:9" ht="30" customHeight="1">
      <c r="A4" s="5" t="s">
        <v>18</v>
      </c>
      <c r="B4" s="6"/>
      <c r="C4" s="6"/>
      <c r="D4" s="6"/>
      <c r="E4" s="6"/>
      <c r="F4" s="6"/>
      <c r="G4" s="6"/>
      <c r="H4" s="6"/>
      <c r="I4" s="6"/>
    </row>
    <row r="5" spans="1:9" ht="44.25" customHeight="1">
      <c r="A5" s="23" t="s">
        <v>129</v>
      </c>
      <c r="B5" s="26"/>
      <c r="C5" s="26"/>
      <c r="D5" s="26"/>
      <c r="E5" s="26"/>
      <c r="F5" s="26"/>
      <c r="G5" s="26"/>
      <c r="H5" s="26"/>
      <c r="I5" s="26"/>
    </row>
    <row r="6" spans="1:9" ht="22.5" customHeight="1">
      <c r="A6" s="23" t="s">
        <v>125</v>
      </c>
      <c r="B6" s="26"/>
      <c r="C6" s="26"/>
      <c r="D6" s="26"/>
      <c r="E6" s="26"/>
      <c r="F6" s="26"/>
      <c r="G6" s="26"/>
      <c r="H6" s="26"/>
      <c r="I6" s="26"/>
    </row>
    <row r="7" spans="1:9" ht="32.25" customHeight="1">
      <c r="A7" s="23" t="s">
        <v>126</v>
      </c>
      <c r="B7" s="26"/>
      <c r="C7" s="26"/>
      <c r="D7" s="26"/>
      <c r="E7" s="26"/>
      <c r="F7" s="26"/>
      <c r="G7" s="26"/>
      <c r="H7" s="26"/>
      <c r="I7" s="26"/>
    </row>
    <row r="8" spans="1:9" ht="32.25" customHeight="1">
      <c r="A8" s="23" t="s">
        <v>127</v>
      </c>
      <c r="B8" s="26"/>
      <c r="C8" s="26"/>
      <c r="D8" s="26"/>
      <c r="E8" s="26"/>
      <c r="F8" s="26"/>
      <c r="G8" s="26"/>
      <c r="H8" s="26"/>
      <c r="I8" s="26"/>
    </row>
    <row r="9" spans="1:9" ht="29.25" customHeight="1">
      <c r="A9" s="25" t="s">
        <v>128</v>
      </c>
      <c r="B9" s="26"/>
      <c r="C9" s="26"/>
      <c r="D9" s="26"/>
      <c r="E9" s="26"/>
      <c r="F9" s="26"/>
      <c r="G9" s="26"/>
      <c r="H9" s="26"/>
      <c r="I9" s="26"/>
    </row>
    <row r="10" spans="1:9" ht="23.25" customHeight="1">
      <c r="A10" s="27" t="s">
        <v>105</v>
      </c>
      <c r="B10" s="31"/>
      <c r="C10" s="31"/>
      <c r="D10" s="31"/>
      <c r="E10" s="31"/>
      <c r="F10" s="31"/>
      <c r="G10" s="31"/>
      <c r="H10" s="31"/>
      <c r="I10" s="31"/>
    </row>
  </sheetData>
  <sheetProtection sheet="1" objects="1" scenarios="1"/>
  <mergeCells count="7">
    <mergeCell ref="A1:J1"/>
    <mergeCell ref="A9:I9"/>
    <mergeCell ref="A10:I10"/>
    <mergeCell ref="A5:I5"/>
    <mergeCell ref="A6:I6"/>
    <mergeCell ref="A7:I7"/>
    <mergeCell ref="A8:I8"/>
  </mergeCells>
  <hyperlinks>
    <hyperlink ref="A10:I10"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D16">
      <selection activeCell="A5" sqref="A5"/>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133</v>
      </c>
    </row>
    <row r="3" spans="1:12" ht="12.75">
      <c r="A3" s="11" t="s">
        <v>28</v>
      </c>
      <c r="J3" t="str">
        <f>VLOOKUP(A3,A80:D157,2,FALSE)</f>
        <v>Personne morale détenant (in)directement au moins 1% des titres avec droit de vote de la société visée</v>
      </c>
      <c r="K3" t="str">
        <f>VLOOKUP(A3,A80:D157,3,FALSE)</f>
        <v>Rechtspersoon die (on)rechtstreeks minstens 1% van de doelvennootschap houdt</v>
      </c>
      <c r="L3" t="str">
        <f>VLOOKUP(A3,A80:D157,4,FALSE)</f>
        <v>Legal person who (in)directly holds at least 1% of the target company</v>
      </c>
    </row>
    <row r="4" ht="12.75">
      <c r="A4" s="14">
        <v>44750</v>
      </c>
    </row>
    <row r="5" spans="1:4" ht="12.75">
      <c r="A5" t="s">
        <v>134</v>
      </c>
      <c r="D5" s="16"/>
    </row>
    <row r="6" spans="1:18" ht="12.75">
      <c r="A6" t="s">
        <v>37</v>
      </c>
      <c r="B6" t="s">
        <v>38</v>
      </c>
      <c r="C6">
        <v>3149</v>
      </c>
      <c r="D6" s="16"/>
      <c r="E6" t="s">
        <v>83</v>
      </c>
      <c r="F6" t="s">
        <v>50</v>
      </c>
      <c r="H6" t="s">
        <v>135</v>
      </c>
      <c r="I6" t="s">
        <v>83</v>
      </c>
      <c r="J6" t="str">
        <f>VLOOKUP(A6,A80:D157,2,FALSE)</f>
        <v>Actions</v>
      </c>
      <c r="K6" t="str">
        <f>VLOOKUP(A6,A80:D157,3,FALSE)</f>
        <v>Aandelen</v>
      </c>
      <c r="L6" t="str">
        <f>VLOOKUP(A6,A80:D157,4,FALSE)</f>
        <v>Shares</v>
      </c>
      <c r="M6" t="str">
        <f>VLOOKUP(B6,A80:D157,2,FALSE)</f>
        <v>Autres :</v>
      </c>
      <c r="N6" t="str">
        <f>VLOOKUP(B6,A80:D157,3,FALSE)</f>
        <v>Andere :</v>
      </c>
      <c r="O6" t="str">
        <f>VLOOKUP(B6,A80:D157,4,FALSE)</f>
        <v>Other :</v>
      </c>
      <c r="P6" t="str">
        <f>VLOOKUP(F6,A80:D157,2,FALSE)</f>
        <v>Hors bourse</v>
      </c>
      <c r="Q6" t="str">
        <f>VLOOKUP(F6,A80:D157,3,FALSE)</f>
        <v>Buiten beurs</v>
      </c>
      <c r="R6" t="str">
        <f>VLOOKUP(F6,A80:D157,4,FALSE)</f>
        <v>Outside the market</v>
      </c>
    </row>
    <row r="7" spans="1:18" ht="12.75">
      <c r="A7" t="s">
        <v>37</v>
      </c>
      <c r="B7" t="s">
        <v>59</v>
      </c>
      <c r="C7">
        <v>1085</v>
      </c>
      <c r="D7" s="16">
        <v>30.35</v>
      </c>
      <c r="E7" t="s">
        <v>130</v>
      </c>
      <c r="F7" t="s">
        <v>50</v>
      </c>
      <c r="J7" t="str">
        <f>VLOOKUP(A7,A80:D157,2,FALSE)</f>
        <v>Actions</v>
      </c>
      <c r="K7" t="str">
        <f>VLOOKUP(A7,A80:D157,3,FALSE)</f>
        <v>Aandelen</v>
      </c>
      <c r="L7" t="str">
        <f>VLOOKUP(A7,A80:D157,4,FALSE)</f>
        <v>Shares</v>
      </c>
      <c r="M7" t="str">
        <f>VLOOKUP(B7,A80:D157,2,FALSE)</f>
        <v>Achats</v>
      </c>
      <c r="N7" t="str">
        <f>VLOOKUP(B7,A80:D157,3,FALSE)</f>
        <v>Verwerving</v>
      </c>
      <c r="O7" t="str">
        <f>VLOOKUP(B7,A80:D157,4,FALSE)</f>
        <v>Purchase</v>
      </c>
      <c r="P7" t="str">
        <f>VLOOKUP(F7,A80:D157,2,FALSE)</f>
        <v>Hors bourse</v>
      </c>
      <c r="Q7" t="str">
        <f>VLOOKUP(F7,A80:D157,3,FALSE)</f>
        <v>Buiten beurs</v>
      </c>
      <c r="R7" t="str">
        <f>VLOOKUP(F7,A80:D157,4,FALSE)</f>
        <v>Outside the market</v>
      </c>
    </row>
    <row r="8" spans="1:18" ht="12.75">
      <c r="A8" t="s">
        <v>37</v>
      </c>
      <c r="B8" t="s">
        <v>60</v>
      </c>
      <c r="C8">
        <v>1085</v>
      </c>
      <c r="D8" s="16">
        <v>30.35</v>
      </c>
      <c r="E8" t="s">
        <v>130</v>
      </c>
      <c r="F8" t="s">
        <v>50</v>
      </c>
      <c r="J8" t="str">
        <f>VLOOKUP(A8,A80:D157,2,FALSE)</f>
        <v>Actions</v>
      </c>
      <c r="K8" t="str">
        <f>VLOOKUP(A8,A80:D157,3,FALSE)</f>
        <v>Aandelen</v>
      </c>
      <c r="L8" t="str">
        <f>VLOOKUP(A8,A80:D157,4,FALSE)</f>
        <v>Shares</v>
      </c>
      <c r="M8" t="str">
        <f>VLOOKUP(B8,A80:D157,2,FALSE)</f>
        <v>Ventes</v>
      </c>
      <c r="N8" t="str">
        <f>VLOOKUP(B8,A80:D157,3,FALSE)</f>
        <v>Vervreemding</v>
      </c>
      <c r="O8" t="str">
        <f>VLOOKUP(B8,A80:D157,4,FALSE)</f>
        <v>Sale</v>
      </c>
      <c r="P8" t="str">
        <f>VLOOKUP(F8,A80:D157,2,FALSE)</f>
        <v>Hors bourse</v>
      </c>
      <c r="Q8" t="str">
        <f>VLOOKUP(F8,A80:D157,3,FALSE)</f>
        <v>Buiten beurs</v>
      </c>
      <c r="R8" t="str">
        <f>VLOOKUP(F8,A80:D157,4,FALSE)</f>
        <v>Outside the market</v>
      </c>
    </row>
    <row r="9" spans="1:18" ht="12.75">
      <c r="A9" t="s">
        <v>86</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86</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86</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86</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86</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86</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86</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86</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86</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86</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86</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86</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86</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86</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86</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86</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86</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86</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86</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86</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86</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86</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37</v>
      </c>
      <c r="B32">
        <v>735471</v>
      </c>
      <c r="C32">
        <v>0.01704</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21</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39</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131</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132</v>
      </c>
      <c r="B36">
        <v>735471</v>
      </c>
      <c r="C36">
        <v>0.01704</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735471</v>
      </c>
      <c r="B37" s="12">
        <v>0.01704</v>
      </c>
    </row>
    <row r="38" ht="12.75">
      <c r="B38" s="12"/>
    </row>
    <row r="39" ht="12.75">
      <c r="B39" s="12"/>
    </row>
    <row r="40" ht="12.75">
      <c r="B40" s="12"/>
    </row>
    <row r="41" spans="1:2" ht="12.75">
      <c r="A41">
        <v>735471</v>
      </c>
      <c r="B41" s="12">
        <v>0.01704</v>
      </c>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2022-07-14T14:04:41Z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